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0" yWindow="0" windowWidth="16480" windowHeight="12420"/>
  </bookViews>
  <sheets>
    <sheet name="lou merca bio disponibilites" sheetId="1" r:id="rId1"/>
    <sheet name="Feuille3" sheetId="2" r:id="rId2"/>
  </sheets>
  <definedNames>
    <definedName name="_xlnm.Print_Area" localSheetId="0">'lou merca bio disponibilites'!$A$1:$G$64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" l="1"/>
  <c r="E40" i="1"/>
  <c r="E52" i="1"/>
  <c r="E53" i="1"/>
  <c r="E54" i="1"/>
  <c r="E31" i="1"/>
  <c r="E56" i="1"/>
  <c r="E42" i="1"/>
  <c r="E57" i="1"/>
  <c r="E55" i="1"/>
  <c r="E29" i="1"/>
  <c r="E32" i="1"/>
  <c r="E39" i="1"/>
  <c r="E37" i="1"/>
  <c r="E38" i="1"/>
  <c r="E21" i="1"/>
  <c r="E35" i="1"/>
  <c r="E25" i="1"/>
  <c r="E33" i="1"/>
  <c r="E27" i="1"/>
  <c r="E24" i="1"/>
  <c r="E49" i="1"/>
  <c r="E48" i="1"/>
  <c r="E47" i="1"/>
  <c r="E46" i="1"/>
  <c r="E45" i="1"/>
  <c r="E44" i="1"/>
  <c r="E22" i="1"/>
  <c r="E14" i="1"/>
  <c r="E15" i="1"/>
  <c r="E16" i="1"/>
  <c r="E17" i="1"/>
  <c r="E18" i="1"/>
  <c r="E19" i="1"/>
  <c r="E20" i="1"/>
  <c r="E23" i="1"/>
  <c r="E26" i="1"/>
  <c r="E28" i="1"/>
  <c r="E30" i="1"/>
  <c r="E34" i="1"/>
  <c r="E36" i="1"/>
  <c r="E51" i="1"/>
  <c r="E59" i="1"/>
  <c r="E61" i="1"/>
  <c r="E62" i="1"/>
  <c r="B64" i="1"/>
</calcChain>
</file>

<file path=xl/sharedStrings.xml><?xml version="1.0" encoding="utf-8"?>
<sst xmlns="http://schemas.openxmlformats.org/spreadsheetml/2006/main" count="156" uniqueCount="83">
  <si>
    <t>Prix</t>
  </si>
  <si>
    <t>Quantités</t>
  </si>
  <si>
    <t>kg</t>
  </si>
  <si>
    <t>la pièce</t>
  </si>
  <si>
    <t>Produits transformés</t>
  </si>
  <si>
    <t>jus de pomme</t>
  </si>
  <si>
    <t>le litre</t>
  </si>
  <si>
    <t>Provenance</t>
  </si>
  <si>
    <t>LABEL</t>
  </si>
  <si>
    <t>St Martin 04</t>
  </si>
  <si>
    <t>LEGUMES</t>
  </si>
  <si>
    <t>FRUITS</t>
  </si>
  <si>
    <t xml:space="preserve">      LOCAUX</t>
  </si>
  <si>
    <t xml:space="preserve">   PRATIQUANT</t>
  </si>
  <si>
    <t>Totaux en €</t>
  </si>
  <si>
    <t>gros oignons rouges</t>
  </si>
  <si>
    <t>botte</t>
  </si>
  <si>
    <t xml:space="preserve">    GROS</t>
  </si>
  <si>
    <t>Courgettes</t>
  </si>
  <si>
    <t>Provence</t>
  </si>
  <si>
    <t>pièce</t>
  </si>
  <si>
    <t>Gros oignons jaunes</t>
  </si>
  <si>
    <t>Gros oignons blancs</t>
  </si>
  <si>
    <t>Aubergines</t>
  </si>
  <si>
    <t>Cebettes</t>
  </si>
  <si>
    <t>Melons Charentais</t>
  </si>
  <si>
    <t>Poivrons vert</t>
  </si>
  <si>
    <t>Pasteque</t>
  </si>
  <si>
    <t xml:space="preserve">Ail frais </t>
  </si>
  <si>
    <t xml:space="preserve">Echalotes SIMIANE </t>
  </si>
  <si>
    <t xml:space="preserve">            1/2 GROS</t>
  </si>
  <si>
    <t xml:space="preserve">                     PANIERS</t>
  </si>
  <si>
    <t xml:space="preserve">   PRODUCTEURS </t>
  </si>
  <si>
    <t xml:space="preserve"> L'AGRICULTURE </t>
  </si>
  <si>
    <t>Pommes de terre MONA LISA</t>
  </si>
  <si>
    <t xml:space="preserve">DONT TVA  5,5% : </t>
  </si>
  <si>
    <t xml:space="preserve">  BIOLOGIQUE</t>
  </si>
  <si>
    <t>AROMATIQUES</t>
  </si>
  <si>
    <t>unité</t>
  </si>
  <si>
    <t>Basilique en botte</t>
  </si>
  <si>
    <t>Persil en botte</t>
  </si>
  <si>
    <t xml:space="preserve">Thym </t>
  </si>
  <si>
    <t xml:space="preserve">100 g </t>
  </si>
  <si>
    <t xml:space="preserve">Bouquet garni </t>
  </si>
  <si>
    <t>Menthe en botte</t>
  </si>
  <si>
    <t>Romarin</t>
  </si>
  <si>
    <t>Tomates Roma</t>
  </si>
  <si>
    <t>Aubergines violacées</t>
  </si>
  <si>
    <t xml:space="preserve">kg </t>
  </si>
  <si>
    <t>piece</t>
  </si>
  <si>
    <t>Salades variées (selon saison) au choix</t>
  </si>
  <si>
    <t>Œufs</t>
  </si>
  <si>
    <r>
      <t xml:space="preserve">        </t>
    </r>
    <r>
      <rPr>
        <sz val="20"/>
        <color theme="1" tint="4.9989318521683403E-2"/>
        <rFont val="Arial"/>
      </rPr>
      <t>Tel:</t>
    </r>
    <r>
      <rPr>
        <b/>
        <sz val="20"/>
        <color theme="1" tint="4.9989318521683403E-2"/>
        <rFont val="Arial"/>
      </rPr>
      <t xml:space="preserve"> 06 11 317 381 </t>
    </r>
  </si>
  <si>
    <t>6 œufs frais bio</t>
  </si>
  <si>
    <t>boite</t>
  </si>
  <si>
    <t xml:space="preserve">TOTAL </t>
  </si>
  <si>
    <t xml:space="preserve">LIVRAISON : </t>
  </si>
  <si>
    <r>
      <rPr>
        <b/>
        <sz val="12"/>
        <color theme="1" tint="4.9989318521683403E-2"/>
        <rFont val="Arial"/>
      </rPr>
      <t xml:space="preserve">mail: </t>
    </r>
    <r>
      <rPr>
        <b/>
        <sz val="22"/>
        <color theme="1" tint="4.9989318521683403E-2"/>
        <rFont val="Arial"/>
      </rPr>
      <t>loumercabio@gmail.com</t>
    </r>
  </si>
  <si>
    <t>Tomates rondes</t>
  </si>
  <si>
    <t>Petits poivons marseillais</t>
  </si>
  <si>
    <t>Melons canaris</t>
  </si>
  <si>
    <t>EC</t>
  </si>
  <si>
    <t>Tomates anciennes</t>
  </si>
  <si>
    <t>Haricots plats</t>
  </si>
  <si>
    <t>Haricots blancs à écosser</t>
  </si>
  <si>
    <t>Poivrons jaunes</t>
  </si>
  <si>
    <t>Courgettes Maltaise</t>
  </si>
  <si>
    <t xml:space="preserve">Citrons bio </t>
  </si>
  <si>
    <t>Sicile</t>
  </si>
  <si>
    <t>Potimaron</t>
  </si>
  <si>
    <t>Raisin noir</t>
  </si>
  <si>
    <t>Raisin blanc</t>
  </si>
  <si>
    <t>Courgettes jaunes</t>
  </si>
  <si>
    <t>Concombre</t>
  </si>
  <si>
    <t>Pommes Royale Gala</t>
  </si>
  <si>
    <t>Le Thor 84</t>
  </si>
  <si>
    <t>Poires Guyot</t>
  </si>
  <si>
    <t xml:space="preserve">Pommes golden </t>
  </si>
  <si>
    <t>Cheval blanc 84</t>
  </si>
  <si>
    <t>Butternut</t>
  </si>
  <si>
    <t xml:space="preserve">Haricots verts </t>
  </si>
  <si>
    <t xml:space="preserve">carottes fanes </t>
  </si>
  <si>
    <t>Courge Muscade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</si>
</sst>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€&quot;"/>
    <numFmt numFmtId="165" formatCode="#,##0.00\ [$€-40C];[Red]\-#,##0.00\ [$€-40C]"/>
    <numFmt numFmtId="166" formatCode="#,##0.00\ &quot;€&quot;;[Red]#,##0.00\ &quot;€&quot;"/>
    <numFmt numFmtId="167" formatCode="#,##0.00\ &quot;€&quot;"/>
  </numFmts>
  <fonts count="54" x14ac:knownFonts="1">
    <font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u/>
      <sz val="11"/>
      <color theme="10"/>
      <name val="Arial"/>
      <family val="2"/>
      <charset val="1"/>
    </font>
    <font>
      <u/>
      <sz val="11"/>
      <color theme="11"/>
      <name val="Arial"/>
      <family val="2"/>
      <charset val="1"/>
    </font>
    <font>
      <b/>
      <sz val="16"/>
      <color rgb="FF000000"/>
      <name val="Arial"/>
      <family val="2"/>
      <charset val="1"/>
    </font>
    <font>
      <sz val="8"/>
      <name val="Arial"/>
      <family val="2"/>
      <charset val="1"/>
    </font>
    <font>
      <b/>
      <sz val="11"/>
      <color theme="1"/>
      <name val="Arial"/>
      <family val="2"/>
      <charset val="1"/>
    </font>
    <font>
      <b/>
      <sz val="11"/>
      <color theme="1" tint="4.9989318521683403E-2"/>
      <name val="Arial"/>
      <family val="2"/>
      <charset val="1"/>
    </font>
    <font>
      <b/>
      <sz val="14"/>
      <color theme="1"/>
      <name val="Arial"/>
      <family val="2"/>
      <charset val="1"/>
    </font>
    <font>
      <sz val="8"/>
      <color rgb="FF000000"/>
      <name val="Arial"/>
      <family val="2"/>
      <charset val="1"/>
    </font>
    <font>
      <i/>
      <sz val="12"/>
      <color rgb="FF000000"/>
      <name val="Arial"/>
      <family val="2"/>
      <charset val="1"/>
    </font>
    <font>
      <i/>
      <sz val="11"/>
      <color rgb="FF000000"/>
      <name val="Arial"/>
      <family val="2"/>
      <charset val="1"/>
    </font>
    <font>
      <b/>
      <sz val="20"/>
      <color theme="1"/>
      <name val="Arial"/>
    </font>
    <font>
      <sz val="8"/>
      <color theme="1"/>
      <name val="Arial"/>
    </font>
    <font>
      <b/>
      <sz val="22"/>
      <color theme="1" tint="4.9989318521683403E-2"/>
      <name val="Arial"/>
    </font>
    <font>
      <i/>
      <sz val="8"/>
      <color theme="1"/>
      <name val="Arial"/>
    </font>
    <font>
      <b/>
      <i/>
      <sz val="14"/>
      <color theme="1"/>
      <name val="Arial"/>
    </font>
    <font>
      <b/>
      <sz val="16"/>
      <color theme="1" tint="4.9989318521683403E-2"/>
      <name val="Arial"/>
    </font>
    <font>
      <sz val="10"/>
      <color rgb="FF000000"/>
      <name val="Arial"/>
    </font>
    <font>
      <sz val="16"/>
      <color rgb="FF000000"/>
      <name val="Arial"/>
    </font>
    <font>
      <b/>
      <sz val="14"/>
      <color rgb="FF000000"/>
      <name val="Arial"/>
      <family val="2"/>
      <charset val="1"/>
    </font>
    <font>
      <sz val="14"/>
      <color theme="1"/>
      <name val="Arial"/>
    </font>
    <font>
      <sz val="14"/>
      <color rgb="FF000000"/>
      <name val="Arial"/>
    </font>
    <font>
      <sz val="14"/>
      <color rgb="FFFF6600"/>
      <name val="Arial"/>
    </font>
    <font>
      <sz val="14"/>
      <color rgb="FF800000"/>
      <name val="Arial"/>
    </font>
    <font>
      <b/>
      <sz val="14"/>
      <color rgb="FF660066"/>
      <name val="Arial"/>
    </font>
    <font>
      <sz val="14"/>
      <color rgb="FF008000"/>
      <name val="Arial"/>
    </font>
    <font>
      <b/>
      <sz val="14"/>
      <color rgb="FF008000"/>
      <name val="Arial"/>
    </font>
    <font>
      <sz val="14"/>
      <color theme="9" tint="-0.499984740745262"/>
      <name val="Arial"/>
    </font>
    <font>
      <b/>
      <sz val="12"/>
      <color theme="1" tint="4.9989318521683403E-2"/>
      <name val="Arial"/>
    </font>
    <font>
      <b/>
      <sz val="16"/>
      <color theme="1"/>
      <name val="Arial"/>
    </font>
    <font>
      <b/>
      <i/>
      <sz val="16"/>
      <color rgb="FF990000"/>
      <name val="Comic Sans MS"/>
    </font>
    <font>
      <i/>
      <sz val="20"/>
      <color theme="1"/>
      <name val="Arial"/>
    </font>
    <font>
      <i/>
      <sz val="20"/>
      <color rgb="FF000000"/>
      <name val="Arial"/>
    </font>
    <font>
      <i/>
      <sz val="20"/>
      <color theme="1" tint="4.9989318521683403E-2"/>
      <name val="Arial"/>
    </font>
    <font>
      <b/>
      <sz val="24"/>
      <color theme="1" tint="4.9989318521683403E-2"/>
      <name val="Arial"/>
    </font>
    <font>
      <b/>
      <sz val="24"/>
      <color theme="1"/>
      <name val="Arial"/>
    </font>
    <font>
      <b/>
      <sz val="24"/>
      <color rgb="FF000000"/>
      <name val="Arial"/>
    </font>
    <font>
      <b/>
      <sz val="10"/>
      <color theme="1"/>
      <name val="Arial"/>
    </font>
    <font>
      <sz val="18"/>
      <color rgb="FF000000"/>
      <name val="Arial"/>
    </font>
    <font>
      <sz val="10"/>
      <color theme="1"/>
      <name val="Arial"/>
    </font>
    <font>
      <i/>
      <sz val="10"/>
      <color theme="1"/>
      <name val="Arial"/>
    </font>
    <font>
      <i/>
      <sz val="10"/>
      <color rgb="FF000000"/>
      <name val="Arial"/>
    </font>
    <font>
      <b/>
      <sz val="10"/>
      <color rgb="FF000000"/>
      <name val="Arial"/>
    </font>
    <font>
      <sz val="20"/>
      <color theme="1" tint="4.9989318521683403E-2"/>
      <name val="Arial"/>
    </font>
    <font>
      <b/>
      <sz val="20"/>
      <color theme="1" tint="4.9989318521683403E-2"/>
      <name val="Arial"/>
    </font>
    <font>
      <b/>
      <i/>
      <sz val="20"/>
      <color theme="1" tint="4.9989318521683403E-2"/>
      <name val="Arial"/>
    </font>
    <font>
      <b/>
      <i/>
      <sz val="20"/>
      <color theme="1"/>
      <name val="Arial"/>
    </font>
    <font>
      <b/>
      <sz val="20"/>
      <color rgb="FF0D0D0D"/>
      <name val="Arial"/>
    </font>
    <font>
      <b/>
      <sz val="20"/>
      <color rgb="FF000000"/>
      <name val="Arial"/>
      <family val="2"/>
      <charset val="1"/>
    </font>
    <font>
      <sz val="16"/>
      <color theme="1"/>
      <name val="Arial"/>
    </font>
    <font>
      <i/>
      <sz val="16"/>
      <color theme="1"/>
      <name val="Arial"/>
    </font>
    <font>
      <sz val="16"/>
      <color rgb="FF0D0D0D"/>
      <name val="Arial"/>
    </font>
    <font>
      <sz val="8"/>
      <color rgb="FF800000"/>
      <name val="Arial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FFFF"/>
      </patternFill>
    </fill>
    <fill>
      <patternFill patternType="solid">
        <fgColor rgb="FFFFFF00"/>
        <bgColor rgb="FFFDEADA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rgb="FFC0C0C0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 tint="-0.249977111117893"/>
        <bgColor rgb="FFFF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CCC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rgb="FFFFFFCC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3399"/>
        <bgColor rgb="FFCCFFFF"/>
      </patternFill>
    </fill>
    <fill>
      <patternFill patternType="solid">
        <fgColor rgb="FFFF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66"/>
        <bgColor rgb="FFCCFFFF"/>
      </patternFill>
    </fill>
    <fill>
      <patternFill patternType="solid">
        <fgColor rgb="FF99FF66"/>
        <bgColor indexed="64"/>
      </patternFill>
    </fill>
    <fill>
      <patternFill patternType="solid">
        <fgColor rgb="FFFFFF66"/>
        <bgColor rgb="FFCCFFFF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rgb="FFCCFFFF"/>
      </patternFill>
    </fill>
    <fill>
      <patternFill patternType="solid">
        <fgColor rgb="FF99FFCC"/>
        <bgColor rgb="FFCCFFFF"/>
      </patternFill>
    </fill>
    <fill>
      <patternFill patternType="solid">
        <fgColor rgb="FF99FFCC"/>
        <bgColor indexed="64"/>
      </patternFill>
    </fill>
    <fill>
      <patternFill patternType="solid">
        <fgColor theme="6" tint="-0.249977111117893"/>
        <bgColor rgb="FF000000"/>
      </patternFill>
    </fill>
    <fill>
      <patternFill patternType="solid">
        <fgColor rgb="FFFFFFFF"/>
        <bgColor rgb="FFCC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5">
    <xf numFmtId="0" fontId="0" fillId="0" borderId="0" xfId="0"/>
    <xf numFmtId="0" fontId="1" fillId="0" borderId="0" xfId="1"/>
    <xf numFmtId="0" fontId="7" fillId="3" borderId="0" xfId="0" applyFont="1" applyFill="1"/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13" borderId="0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left" vertical="top" wrapText="1"/>
    </xf>
    <xf numFmtId="0" fontId="1" fillId="0" borderId="0" xfId="0" applyFont="1"/>
    <xf numFmtId="0" fontId="11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right" vertical="center" wrapText="1"/>
    </xf>
    <xf numFmtId="0" fontId="9" fillId="16" borderId="0" xfId="0" applyFont="1" applyFill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2" borderId="0" xfId="1" applyFont="1" applyFill="1" applyBorder="1" applyAlignment="1">
      <alignment horizontal="left" vertical="center" wrapText="1"/>
    </xf>
    <xf numFmtId="0" fontId="22" fillId="14" borderId="2" xfId="1" applyFont="1" applyFill="1" applyBorder="1" applyAlignment="1">
      <alignment horizontal="right" vertical="center" wrapText="1"/>
    </xf>
    <xf numFmtId="0" fontId="22" fillId="2" borderId="0" xfId="1" applyFont="1" applyFill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0" fillId="14" borderId="2" xfId="1" applyFont="1" applyFill="1" applyBorder="1" applyAlignment="1">
      <alignment horizontal="right" vertical="center" wrapText="1"/>
    </xf>
    <xf numFmtId="0" fontId="23" fillId="2" borderId="0" xfId="1" applyFont="1" applyFill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2" fillId="0" borderId="2" xfId="0" applyFont="1" applyBorder="1" applyAlignment="1">
      <alignment horizontal="right" vertical="center"/>
    </xf>
    <xf numFmtId="0" fontId="22" fillId="0" borderId="0" xfId="0" applyFont="1"/>
    <xf numFmtId="0" fontId="22" fillId="4" borderId="0" xfId="1" applyFont="1" applyFill="1" applyAlignment="1">
      <alignment horizontal="left" vertical="center" wrapText="1"/>
    </xf>
    <xf numFmtId="0" fontId="22" fillId="3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 wrapText="1"/>
    </xf>
    <xf numFmtId="0" fontId="24" fillId="21" borderId="0" xfId="0" applyFont="1" applyFill="1" applyAlignment="1">
      <alignment vertical="center"/>
    </xf>
    <xf numFmtId="0" fontId="21" fillId="3" borderId="2" xfId="1" applyFont="1" applyFill="1" applyBorder="1" applyAlignment="1">
      <alignment horizontal="right" vertical="center" wrapText="1"/>
    </xf>
    <xf numFmtId="0" fontId="21" fillId="7" borderId="2" xfId="1" applyFont="1" applyFill="1" applyBorder="1" applyAlignment="1">
      <alignment horizontal="right" vertical="center" wrapText="1"/>
    </xf>
    <xf numFmtId="0" fontId="25" fillId="2" borderId="0" xfId="1" applyFont="1" applyFill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6" fillId="2" borderId="0" xfId="1" applyFont="1" applyFill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4" borderId="0" xfId="1" applyFont="1" applyFill="1" applyAlignment="1">
      <alignment horizontal="left" vertical="center" wrapText="1"/>
    </xf>
    <xf numFmtId="0" fontId="26" fillId="3" borderId="0" xfId="0" applyFont="1" applyFill="1" applyAlignment="1">
      <alignment vertical="center"/>
    </xf>
    <xf numFmtId="0" fontId="27" fillId="14" borderId="2" xfId="1" applyFont="1" applyFill="1" applyBorder="1" applyAlignment="1">
      <alignment horizontal="right" vertical="center" wrapText="1"/>
    </xf>
    <xf numFmtId="0" fontId="27" fillId="2" borderId="0" xfId="1" applyFont="1" applyFill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8" fillId="4" borderId="0" xfId="1" applyFont="1" applyFill="1" applyAlignment="1">
      <alignment horizontal="left" vertical="center" wrapText="1"/>
    </xf>
    <xf numFmtId="0" fontId="28" fillId="3" borderId="0" xfId="0" applyFont="1" applyFill="1" applyAlignment="1">
      <alignment vertical="center"/>
    </xf>
    <xf numFmtId="0" fontId="20" fillId="2" borderId="0" xfId="1" applyFont="1" applyFill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8" fillId="14" borderId="2" xfId="1" applyFont="1" applyFill="1" applyBorder="1" applyAlignment="1">
      <alignment horizontal="right" vertical="center" wrapText="1"/>
    </xf>
    <xf numFmtId="0" fontId="27" fillId="3" borderId="0" xfId="0" applyFont="1" applyFill="1" applyAlignment="1">
      <alignment vertical="center"/>
    </xf>
    <xf numFmtId="165" fontId="22" fillId="15" borderId="2" xfId="0" applyNumberFormat="1" applyFont="1" applyFill="1" applyBorder="1" applyAlignment="1">
      <alignment horizontal="right" vertical="center" wrapText="1"/>
    </xf>
    <xf numFmtId="165" fontId="20" fillId="15" borderId="2" xfId="0" applyNumberFormat="1" applyFont="1" applyFill="1" applyBorder="1" applyAlignment="1">
      <alignment horizontal="right" vertical="center" wrapText="1"/>
    </xf>
    <xf numFmtId="0" fontId="26" fillId="14" borderId="2" xfId="1" applyFont="1" applyFill="1" applyBorder="1" applyAlignment="1">
      <alignment horizontal="right" vertical="center" wrapText="1"/>
    </xf>
    <xf numFmtId="0" fontId="22" fillId="2" borderId="0" xfId="1" applyFont="1" applyFill="1" applyAlignment="1">
      <alignment horizontal="right" vertical="center" wrapText="1"/>
    </xf>
    <xf numFmtId="0" fontId="22" fillId="2" borderId="0" xfId="1" applyFont="1" applyFill="1" applyAlignment="1">
      <alignment horizontal="left" vertical="top" wrapText="1"/>
    </xf>
    <xf numFmtId="0" fontId="31" fillId="16" borderId="0" xfId="0" applyFont="1" applyFill="1" applyAlignment="1"/>
    <xf numFmtId="0" fontId="31" fillId="34" borderId="0" xfId="0" applyFont="1" applyFill="1" applyAlignment="1"/>
    <xf numFmtId="0" fontId="33" fillId="2" borderId="0" xfId="1" applyFont="1" applyFill="1" applyAlignment="1">
      <alignment horizontal="right" vertical="center" wrapText="1"/>
    </xf>
    <xf numFmtId="0" fontId="33" fillId="2" borderId="0" xfId="1" applyFont="1" applyFill="1" applyAlignment="1">
      <alignment horizontal="left" vertical="top" wrapText="1"/>
    </xf>
    <xf numFmtId="0" fontId="33" fillId="0" borderId="0" xfId="0" applyFont="1"/>
    <xf numFmtId="0" fontId="34" fillId="3" borderId="0" xfId="0" applyFont="1" applyFill="1"/>
    <xf numFmtId="0" fontId="16" fillId="0" borderId="0" xfId="0" applyFont="1" applyAlignment="1">
      <alignment horizontal="right"/>
    </xf>
    <xf numFmtId="0" fontId="35" fillId="3" borderId="0" xfId="0" applyFont="1" applyFill="1"/>
    <xf numFmtId="0" fontId="37" fillId="2" borderId="0" xfId="1" applyFont="1" applyFill="1" applyAlignment="1">
      <alignment horizontal="right" vertical="center" wrapText="1"/>
    </xf>
    <xf numFmtId="0" fontId="37" fillId="2" borderId="0" xfId="1" applyFont="1" applyFill="1" applyAlignment="1">
      <alignment horizontal="left" vertical="top" wrapText="1"/>
    </xf>
    <xf numFmtId="0" fontId="37" fillId="0" borderId="0" xfId="0" applyFont="1"/>
    <xf numFmtId="0" fontId="12" fillId="13" borderId="0" xfId="1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36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9" fillId="19" borderId="2" xfId="0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38" fillId="6" borderId="2" xfId="1" applyFont="1" applyFill="1" applyBorder="1" applyAlignment="1">
      <alignment horizontal="center" vertical="center" wrapText="1"/>
    </xf>
    <xf numFmtId="0" fontId="22" fillId="4" borderId="2" xfId="1" applyFont="1" applyFill="1" applyBorder="1" applyAlignment="1">
      <alignment horizontal="right" vertical="center" wrapText="1"/>
    </xf>
    <xf numFmtId="0" fontId="27" fillId="4" borderId="0" xfId="1" applyFont="1" applyFill="1" applyAlignment="1">
      <alignment horizontal="left" vertical="center" wrapText="1"/>
    </xf>
    <xf numFmtId="0" fontId="19" fillId="10" borderId="5" xfId="0" applyFont="1" applyFill="1" applyBorder="1" applyAlignment="1">
      <alignment horizontal="center" vertical="center"/>
    </xf>
    <xf numFmtId="0" fontId="14" fillId="13" borderId="8" xfId="1" applyFont="1" applyFill="1" applyBorder="1" applyAlignment="1">
      <alignment horizontal="left" vertical="top" wrapText="1"/>
    </xf>
    <xf numFmtId="0" fontId="15" fillId="17" borderId="5" xfId="1" applyFont="1" applyFill="1" applyBorder="1" applyAlignment="1">
      <alignment horizontal="right" vertical="center" wrapText="1"/>
    </xf>
    <xf numFmtId="0" fontId="39" fillId="0" borderId="0" xfId="0" applyFont="1" applyAlignment="1">
      <alignment horizontal="right" vertical="center"/>
    </xf>
    <xf numFmtId="0" fontId="39" fillId="0" borderId="0" xfId="0" applyFont="1"/>
    <xf numFmtId="0" fontId="17" fillId="9" borderId="4" xfId="1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40" fillId="13" borderId="0" xfId="1" applyFont="1" applyFill="1" applyBorder="1" applyAlignment="1">
      <alignment horizontal="center" vertical="center" wrapText="1"/>
    </xf>
    <xf numFmtId="0" fontId="40" fillId="6" borderId="2" xfId="1" applyFont="1" applyFill="1" applyBorder="1" applyAlignment="1">
      <alignment horizontal="center" vertical="center" wrapText="1"/>
    </xf>
    <xf numFmtId="0" fontId="41" fillId="17" borderId="4" xfId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18" fillId="19" borderId="2" xfId="0" applyFont="1" applyFill="1" applyBorder="1" applyAlignment="1">
      <alignment horizontal="center" vertical="center"/>
    </xf>
    <xf numFmtId="0" fontId="42" fillId="19" borderId="2" xfId="0" applyFont="1" applyFill="1" applyBorder="1" applyAlignment="1">
      <alignment horizontal="center" vertical="center"/>
    </xf>
    <xf numFmtId="0" fontId="40" fillId="33" borderId="2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4" fillId="3" borderId="0" xfId="0" applyFont="1" applyFill="1"/>
    <xf numFmtId="0" fontId="12" fillId="0" borderId="0" xfId="0" applyNumberFormat="1" applyFont="1" applyAlignment="1">
      <alignment horizontal="center"/>
    </xf>
    <xf numFmtId="0" fontId="45" fillId="16" borderId="0" xfId="0" applyFont="1" applyFill="1"/>
    <xf numFmtId="0" fontId="45" fillId="13" borderId="9" xfId="1" applyFont="1" applyFill="1" applyBorder="1" applyAlignment="1">
      <alignment horizontal="center" vertical="top" wrapText="1"/>
    </xf>
    <xf numFmtId="0" fontId="45" fillId="13" borderId="9" xfId="1" applyFont="1" applyFill="1" applyBorder="1" applyAlignment="1">
      <alignment horizontal="left" vertical="top" wrapText="1"/>
    </xf>
    <xf numFmtId="0" fontId="45" fillId="6" borderId="2" xfId="1" applyFont="1" applyFill="1" applyBorder="1" applyAlignment="1">
      <alignment horizontal="center" vertical="center" wrapText="1"/>
    </xf>
    <xf numFmtId="0" fontId="12" fillId="6" borderId="2" xfId="1" applyNumberFormat="1" applyFont="1" applyFill="1" applyBorder="1" applyAlignment="1">
      <alignment horizontal="center" vertical="center" wrapText="1"/>
    </xf>
    <xf numFmtId="0" fontId="46" fillId="17" borderId="3" xfId="1" applyFont="1" applyFill="1" applyBorder="1" applyAlignment="1">
      <alignment horizontal="center" vertical="center" wrapText="1"/>
    </xf>
    <xf numFmtId="0" fontId="47" fillId="17" borderId="1" xfId="1" applyNumberFormat="1" applyFont="1" applyFill="1" applyBorder="1" applyAlignment="1">
      <alignment horizontal="center" vertical="center" wrapText="1"/>
    </xf>
    <xf numFmtId="0" fontId="45" fillId="5" borderId="2" xfId="1" applyFont="1" applyFill="1" applyBorder="1" applyAlignment="1">
      <alignment horizontal="left" vertical="center" wrapText="1"/>
    </xf>
    <xf numFmtId="0" fontId="12" fillId="0" borderId="12" xfId="1" applyNumberFormat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left" vertical="center" wrapText="1"/>
    </xf>
    <xf numFmtId="0" fontId="12" fillId="3" borderId="12" xfId="1" applyNumberFormat="1" applyFont="1" applyFill="1" applyBorder="1" applyAlignment="1">
      <alignment horizontal="center" vertical="center" wrapText="1"/>
    </xf>
    <xf numFmtId="0" fontId="45" fillId="8" borderId="2" xfId="0" applyFont="1" applyFill="1" applyBorder="1"/>
    <xf numFmtId="0" fontId="12" fillId="8" borderId="12" xfId="0" applyNumberFormat="1" applyFont="1" applyFill="1" applyBorder="1" applyAlignment="1">
      <alignment horizontal="center"/>
    </xf>
    <xf numFmtId="0" fontId="48" fillId="11" borderId="2" xfId="0" applyFont="1" applyFill="1" applyBorder="1" applyAlignment="1">
      <alignment vertical="center"/>
    </xf>
    <xf numFmtId="0" fontId="49" fillId="23" borderId="12" xfId="0" applyNumberFormat="1" applyFont="1" applyFill="1" applyBorder="1" applyAlignment="1">
      <alignment horizontal="center" vertical="center" wrapText="1"/>
    </xf>
    <xf numFmtId="0" fontId="45" fillId="29" borderId="2" xfId="1" applyFont="1" applyFill="1" applyBorder="1" applyAlignment="1">
      <alignment horizontal="left" vertical="center" wrapText="1"/>
    </xf>
    <xf numFmtId="0" fontId="12" fillId="30" borderId="12" xfId="1" applyNumberFormat="1" applyFont="1" applyFill="1" applyBorder="1" applyAlignment="1">
      <alignment horizontal="center" vertical="center" wrapText="1"/>
    </xf>
    <xf numFmtId="0" fontId="45" fillId="31" borderId="2" xfId="1" applyFont="1" applyFill="1" applyBorder="1" applyAlignment="1">
      <alignment horizontal="left" vertical="center" wrapText="1"/>
    </xf>
    <xf numFmtId="0" fontId="12" fillId="26" borderId="12" xfId="1" applyNumberFormat="1" applyFont="1" applyFill="1" applyBorder="1" applyAlignment="1">
      <alignment horizontal="center" vertical="center" wrapText="1"/>
    </xf>
    <xf numFmtId="0" fontId="12" fillId="3" borderId="13" xfId="1" applyNumberFormat="1" applyFont="1" applyFill="1" applyBorder="1" applyAlignment="1">
      <alignment horizontal="center" vertical="center" wrapText="1"/>
    </xf>
    <xf numFmtId="0" fontId="45" fillId="24" borderId="2" xfId="1" applyFont="1" applyFill="1" applyBorder="1" applyAlignment="1">
      <alignment horizontal="left" vertical="center" wrapText="1"/>
    </xf>
    <xf numFmtId="0" fontId="12" fillId="25" borderId="12" xfId="1" applyNumberFormat="1" applyFont="1" applyFill="1" applyBorder="1" applyAlignment="1">
      <alignment horizontal="center" vertical="center" wrapText="1"/>
    </xf>
    <xf numFmtId="0" fontId="12" fillId="0" borderId="14" xfId="1" applyNumberFormat="1" applyFont="1" applyBorder="1" applyAlignment="1">
      <alignment horizontal="center" vertical="center" wrapText="1"/>
    </xf>
    <xf numFmtId="0" fontId="12" fillId="3" borderId="14" xfId="1" applyNumberFormat="1" applyFont="1" applyFill="1" applyBorder="1" applyAlignment="1">
      <alignment horizontal="center" vertical="center" wrapText="1"/>
    </xf>
    <xf numFmtId="0" fontId="45" fillId="27" borderId="2" xfId="1" applyFont="1" applyFill="1" applyBorder="1" applyAlignment="1">
      <alignment vertical="center"/>
    </xf>
    <xf numFmtId="0" fontId="12" fillId="28" borderId="12" xfId="1" applyNumberFormat="1" applyFont="1" applyFill="1" applyBorder="1" applyAlignment="1">
      <alignment horizontal="center" vertical="center" wrapText="1"/>
    </xf>
    <xf numFmtId="0" fontId="45" fillId="5" borderId="2" xfId="1" applyFont="1" applyFill="1" applyBorder="1" applyAlignment="1">
      <alignment vertical="center"/>
    </xf>
    <xf numFmtId="0" fontId="45" fillId="3" borderId="2" xfId="0" applyFont="1" applyFill="1" applyBorder="1" applyAlignment="1">
      <alignment vertical="center"/>
    </xf>
    <xf numFmtId="0" fontId="12" fillId="0" borderId="12" xfId="0" applyNumberFormat="1" applyFont="1" applyBorder="1" applyAlignment="1">
      <alignment horizontal="center" vertical="center"/>
    </xf>
    <xf numFmtId="0" fontId="46" fillId="19" borderId="2" xfId="0" applyFont="1" applyFill="1" applyBorder="1" applyAlignment="1">
      <alignment horizontal="center" vertical="center"/>
    </xf>
    <xf numFmtId="0" fontId="12" fillId="19" borderId="12" xfId="0" applyNumberFormat="1" applyFont="1" applyFill="1" applyBorder="1" applyAlignment="1">
      <alignment horizontal="center" vertical="center"/>
    </xf>
    <xf numFmtId="0" fontId="46" fillId="17" borderId="2" xfId="1" applyFont="1" applyFill="1" applyBorder="1" applyAlignment="1">
      <alignment horizontal="center" vertical="center" wrapText="1"/>
    </xf>
    <xf numFmtId="0" fontId="47" fillId="17" borderId="12" xfId="1" applyNumberFormat="1" applyFont="1" applyFill="1" applyBorder="1" applyAlignment="1">
      <alignment horizontal="center" vertical="center" wrapText="1"/>
    </xf>
    <xf numFmtId="0" fontId="45" fillId="32" borderId="2" xfId="1" applyFont="1" applyFill="1" applyBorder="1" applyAlignment="1">
      <alignment horizontal="left" vertical="center" wrapText="1"/>
    </xf>
    <xf numFmtId="0" fontId="12" fillId="33" borderId="12" xfId="1" applyNumberFormat="1" applyFont="1" applyFill="1" applyBorder="1" applyAlignment="1">
      <alignment horizontal="center" vertical="center" wrapText="1"/>
    </xf>
    <xf numFmtId="0" fontId="45" fillId="9" borderId="3" xfId="1" applyFont="1" applyFill="1" applyBorder="1" applyAlignment="1">
      <alignment horizontal="right" vertical="center" wrapText="1"/>
    </xf>
    <xf numFmtId="167" fontId="12" fillId="9" borderId="5" xfId="1" applyNumberFormat="1" applyFont="1" applyFill="1" applyBorder="1" applyAlignment="1">
      <alignment horizontal="center" vertical="center" wrapText="1"/>
    </xf>
    <xf numFmtId="0" fontId="36" fillId="16" borderId="0" xfId="0" applyNumberFormat="1" applyFont="1" applyFill="1" applyAlignment="1">
      <alignment horizontal="center"/>
    </xf>
    <xf numFmtId="0" fontId="45" fillId="13" borderId="0" xfId="1" applyFont="1" applyFill="1" applyBorder="1" applyAlignment="1">
      <alignment horizontal="center" vertical="top" wrapText="1"/>
    </xf>
    <xf numFmtId="0" fontId="45" fillId="16" borderId="9" xfId="0" applyFont="1" applyFill="1" applyBorder="1"/>
    <xf numFmtId="0" fontId="50" fillId="0" borderId="0" xfId="0" applyFont="1"/>
    <xf numFmtId="166" fontId="50" fillId="0" borderId="0" xfId="0" applyNumberFormat="1" applyFont="1"/>
    <xf numFmtId="166" fontId="30" fillId="16" borderId="0" xfId="0" applyNumberFormat="1" applyFont="1" applyFill="1"/>
    <xf numFmtId="0" fontId="17" fillId="13" borderId="0" xfId="1" applyFont="1" applyFill="1" applyBorder="1" applyAlignment="1">
      <alignment horizontal="center" vertical="top" wrapText="1"/>
    </xf>
    <xf numFmtId="0" fontId="50" fillId="16" borderId="0" xfId="0" applyFont="1" applyFill="1" applyAlignment="1"/>
    <xf numFmtId="166" fontId="50" fillId="13" borderId="0" xfId="1" applyNumberFormat="1" applyFont="1" applyFill="1" applyBorder="1" applyAlignment="1">
      <alignment horizontal="center" vertical="center" wrapText="1"/>
    </xf>
    <xf numFmtId="0" fontId="50" fillId="13" borderId="0" xfId="1" applyFont="1" applyFill="1" applyBorder="1" applyAlignment="1">
      <alignment horizontal="center" vertical="center" wrapText="1"/>
    </xf>
    <xf numFmtId="0" fontId="50" fillId="6" borderId="2" xfId="1" applyFont="1" applyFill="1" applyBorder="1" applyAlignment="1">
      <alignment horizontal="center" vertical="center" wrapText="1"/>
    </xf>
    <xf numFmtId="166" fontId="50" fillId="6" borderId="3" xfId="1" applyNumberFormat="1" applyFont="1" applyFill="1" applyBorder="1" applyAlignment="1">
      <alignment horizontal="center" vertical="center" wrapText="1"/>
    </xf>
    <xf numFmtId="0" fontId="51" fillId="17" borderId="4" xfId="1" applyFont="1" applyFill="1" applyBorder="1" applyAlignment="1">
      <alignment horizontal="right" vertical="center" wrapText="1"/>
    </xf>
    <xf numFmtId="166" fontId="51" fillId="17" borderId="4" xfId="1" applyNumberFormat="1" applyFont="1" applyFill="1" applyBorder="1" applyAlignment="1">
      <alignment horizontal="right" vertical="center" wrapText="1"/>
    </xf>
    <xf numFmtId="0" fontId="50" fillId="0" borderId="15" xfId="1" applyFont="1" applyBorder="1" applyAlignment="1">
      <alignment horizontal="right" vertical="center" wrapText="1"/>
    </xf>
    <xf numFmtId="166" fontId="50" fillId="0" borderId="8" xfId="1" applyNumberFormat="1" applyFont="1" applyBorder="1" applyAlignment="1">
      <alignment horizontal="right" vertical="center" wrapText="1"/>
    </xf>
    <xf numFmtId="0" fontId="50" fillId="3" borderId="5" xfId="1" applyFont="1" applyFill="1" applyBorder="1" applyAlignment="1">
      <alignment horizontal="right" vertical="center" wrapText="1"/>
    </xf>
    <xf numFmtId="166" fontId="50" fillId="3" borderId="3" xfId="1" applyNumberFormat="1" applyFont="1" applyFill="1" applyBorder="1" applyAlignment="1">
      <alignment horizontal="right" vertical="center" wrapText="1"/>
    </xf>
    <xf numFmtId="0" fontId="50" fillId="8" borderId="5" xfId="0" applyFont="1" applyFill="1" applyBorder="1" applyAlignment="1">
      <alignment horizontal="right"/>
    </xf>
    <xf numFmtId="166" fontId="50" fillId="8" borderId="3" xfId="0" applyNumberFormat="1" applyFont="1" applyFill="1" applyBorder="1"/>
    <xf numFmtId="0" fontId="50" fillId="3" borderId="15" xfId="1" applyFont="1" applyFill="1" applyBorder="1" applyAlignment="1">
      <alignment horizontal="right" vertical="center" wrapText="1"/>
    </xf>
    <xf numFmtId="166" fontId="50" fillId="3" borderId="8" xfId="1" applyNumberFormat="1" applyFont="1" applyFill="1" applyBorder="1" applyAlignment="1">
      <alignment horizontal="right" vertical="center" wrapText="1"/>
    </xf>
    <xf numFmtId="0" fontId="19" fillId="23" borderId="5" xfId="0" applyFont="1" applyFill="1" applyBorder="1" applyAlignment="1">
      <alignment horizontal="right" vertical="center" wrapText="1"/>
    </xf>
    <xf numFmtId="166" fontId="19" fillId="23" borderId="4" xfId="0" applyNumberFormat="1" applyFont="1" applyFill="1" applyBorder="1" applyAlignment="1">
      <alignment horizontal="right" vertical="center" wrapText="1"/>
    </xf>
    <xf numFmtId="0" fontId="50" fillId="30" borderId="5" xfId="1" applyFont="1" applyFill="1" applyBorder="1" applyAlignment="1">
      <alignment horizontal="right" vertical="center" wrapText="1"/>
    </xf>
    <xf numFmtId="166" fontId="50" fillId="30" borderId="3" xfId="1" applyNumberFormat="1" applyFont="1" applyFill="1" applyBorder="1" applyAlignment="1">
      <alignment horizontal="right" vertical="center" wrapText="1"/>
    </xf>
    <xf numFmtId="0" fontId="50" fillId="0" borderId="5" xfId="1" applyFont="1" applyBorder="1" applyAlignment="1">
      <alignment horizontal="right" vertical="center" wrapText="1"/>
    </xf>
    <xf numFmtId="166" fontId="50" fillId="0" borderId="3" xfId="1" applyNumberFormat="1" applyFont="1" applyBorder="1" applyAlignment="1">
      <alignment horizontal="right" vertical="center" wrapText="1"/>
    </xf>
    <xf numFmtId="0" fontId="50" fillId="26" borderId="5" xfId="1" applyFont="1" applyFill="1" applyBorder="1" applyAlignment="1">
      <alignment horizontal="right" vertical="center" wrapText="1"/>
    </xf>
    <xf numFmtId="166" fontId="50" fillId="26" borderId="3" xfId="1" applyNumberFormat="1" applyFont="1" applyFill="1" applyBorder="1" applyAlignment="1">
      <alignment horizontal="right" vertical="center" wrapText="1"/>
    </xf>
    <xf numFmtId="0" fontId="50" fillId="3" borderId="6" xfId="1" applyFont="1" applyFill="1" applyBorder="1" applyAlignment="1">
      <alignment horizontal="right" vertical="center" wrapText="1"/>
    </xf>
    <xf numFmtId="166" fontId="50" fillId="3" borderId="7" xfId="1" applyNumberFormat="1" applyFont="1" applyFill="1" applyBorder="1" applyAlignment="1">
      <alignment horizontal="right" vertical="center" wrapText="1"/>
    </xf>
    <xf numFmtId="0" fontId="50" fillId="0" borderId="6" xfId="1" applyFont="1" applyBorder="1" applyAlignment="1">
      <alignment horizontal="right" vertical="center" wrapText="1"/>
    </xf>
    <xf numFmtId="166" fontId="50" fillId="0" borderId="7" xfId="1" applyNumberFormat="1" applyFont="1" applyBorder="1" applyAlignment="1">
      <alignment horizontal="right" vertical="center" wrapText="1"/>
    </xf>
    <xf numFmtId="0" fontId="50" fillId="25" borderId="5" xfId="1" applyFont="1" applyFill="1" applyBorder="1" applyAlignment="1">
      <alignment horizontal="right" vertical="center" wrapText="1"/>
    </xf>
    <xf numFmtId="166" fontId="50" fillId="25" borderId="3" xfId="1" applyNumberFormat="1" applyFont="1" applyFill="1" applyBorder="1" applyAlignment="1">
      <alignment horizontal="right" vertical="center" wrapText="1"/>
    </xf>
    <xf numFmtId="0" fontId="50" fillId="28" borderId="5" xfId="1" applyFont="1" applyFill="1" applyBorder="1" applyAlignment="1">
      <alignment horizontal="right" vertical="center" wrapText="1"/>
    </xf>
    <xf numFmtId="166" fontId="50" fillId="28" borderId="3" xfId="1" applyNumberFormat="1" applyFont="1" applyFill="1" applyBorder="1" applyAlignment="1">
      <alignment horizontal="right" vertical="center" wrapText="1"/>
    </xf>
    <xf numFmtId="0" fontId="50" fillId="19" borderId="2" xfId="0" applyFont="1" applyFill="1" applyBorder="1" applyAlignment="1">
      <alignment vertical="center"/>
    </xf>
    <xf numFmtId="166" fontId="50" fillId="19" borderId="3" xfId="0" applyNumberFormat="1" applyFont="1" applyFill="1" applyBorder="1" applyAlignment="1">
      <alignment vertical="center"/>
    </xf>
    <xf numFmtId="0" fontId="50" fillId="0" borderId="2" xfId="0" applyFont="1" applyBorder="1" applyAlignment="1">
      <alignment horizontal="right" vertical="center"/>
    </xf>
    <xf numFmtId="166" fontId="50" fillId="0" borderId="3" xfId="0" applyNumberFormat="1" applyFont="1" applyBorder="1" applyAlignment="1">
      <alignment horizontal="right" vertical="center"/>
    </xf>
    <xf numFmtId="0" fontId="51" fillId="17" borderId="5" xfId="1" applyFont="1" applyFill="1" applyBorder="1" applyAlignment="1">
      <alignment horizontal="right" vertical="center" wrapText="1"/>
    </xf>
    <xf numFmtId="166" fontId="51" fillId="17" borderId="3" xfId="1" applyNumberFormat="1" applyFont="1" applyFill="1" applyBorder="1" applyAlignment="1">
      <alignment horizontal="right" vertical="center" wrapText="1"/>
    </xf>
    <xf numFmtId="0" fontId="50" fillId="33" borderId="2" xfId="1" applyFont="1" applyFill="1" applyBorder="1" applyAlignment="1">
      <alignment horizontal="right" vertical="center" wrapText="1"/>
    </xf>
    <xf numFmtId="166" fontId="50" fillId="33" borderId="3" xfId="1" applyNumberFormat="1" applyFont="1" applyFill="1" applyBorder="1" applyAlignment="1">
      <alignment horizontal="right" vertical="center" wrapText="1"/>
    </xf>
    <xf numFmtId="164" fontId="51" fillId="20" borderId="0" xfId="1" applyNumberFormat="1" applyFont="1" applyFill="1" applyAlignment="1">
      <alignment horizontal="right" vertical="center" wrapText="1"/>
    </xf>
    <xf numFmtId="166" fontId="51" fillId="18" borderId="0" xfId="0" applyNumberFormat="1" applyFont="1" applyFill="1" applyAlignment="1">
      <alignment vertical="center"/>
    </xf>
    <xf numFmtId="164" fontId="51" fillId="17" borderId="4" xfId="1" applyNumberFormat="1" applyFont="1" applyFill="1" applyBorder="1" applyAlignment="1">
      <alignment horizontal="right" vertical="center" wrapText="1"/>
    </xf>
    <xf numFmtId="166" fontId="51" fillId="18" borderId="4" xfId="0" applyNumberFormat="1" applyFont="1" applyFill="1" applyBorder="1" applyAlignment="1">
      <alignment vertical="center"/>
    </xf>
    <xf numFmtId="0" fontId="52" fillId="9" borderId="4" xfId="0" applyFont="1" applyFill="1" applyBorder="1" applyAlignment="1">
      <alignment horizontal="right" vertical="center" wrapText="1"/>
    </xf>
    <xf numFmtId="167" fontId="51" fillId="0" borderId="0" xfId="0" applyNumberFormat="1" applyFont="1"/>
    <xf numFmtId="166" fontId="51" fillId="0" borderId="0" xfId="0" applyNumberFormat="1" applyFont="1"/>
    <xf numFmtId="0" fontId="51" fillId="0" borderId="0" xfId="0" applyFont="1"/>
    <xf numFmtId="167" fontId="50" fillId="0" borderId="0" xfId="0" applyNumberFormat="1" applyFont="1" applyAlignment="1">
      <alignment horizontal="center"/>
    </xf>
    <xf numFmtId="167" fontId="50" fillId="16" borderId="0" xfId="0" applyNumberFormat="1" applyFont="1" applyFill="1" applyAlignment="1">
      <alignment horizontal="center"/>
    </xf>
    <xf numFmtId="167" fontId="50" fillId="13" borderId="0" xfId="1" applyNumberFormat="1" applyFont="1" applyFill="1" applyBorder="1" applyAlignment="1">
      <alignment horizontal="center" vertical="center" wrapText="1"/>
    </xf>
    <xf numFmtId="167" fontId="50" fillId="6" borderId="4" xfId="1" applyNumberFormat="1" applyFont="1" applyFill="1" applyBorder="1" applyAlignment="1">
      <alignment horizontal="center" vertical="center" wrapText="1"/>
    </xf>
    <xf numFmtId="167" fontId="51" fillId="17" borderId="4" xfId="1" applyNumberFormat="1" applyFont="1" applyFill="1" applyBorder="1" applyAlignment="1">
      <alignment horizontal="center" vertical="center" wrapText="1"/>
    </xf>
    <xf numFmtId="167" fontId="50" fillId="0" borderId="10" xfId="1" applyNumberFormat="1" applyFont="1" applyBorder="1" applyAlignment="1">
      <alignment horizontal="center" vertical="center" wrapText="1"/>
    </xf>
    <xf numFmtId="167" fontId="50" fillId="3" borderId="4" xfId="1" applyNumberFormat="1" applyFont="1" applyFill="1" applyBorder="1" applyAlignment="1">
      <alignment horizontal="center" vertical="center" wrapText="1"/>
    </xf>
    <xf numFmtId="167" fontId="50" fillId="8" borderId="10" xfId="1" applyNumberFormat="1" applyFont="1" applyFill="1" applyBorder="1" applyAlignment="1">
      <alignment horizontal="center" vertical="center" wrapText="1"/>
    </xf>
    <xf numFmtId="167" fontId="50" fillId="3" borderId="10" xfId="1" applyNumberFormat="1" applyFont="1" applyFill="1" applyBorder="1" applyAlignment="1">
      <alignment horizontal="center" vertical="center" wrapText="1"/>
    </xf>
    <xf numFmtId="167" fontId="50" fillId="12" borderId="4" xfId="1" applyNumberFormat="1" applyFont="1" applyFill="1" applyBorder="1" applyAlignment="1">
      <alignment horizontal="center" vertical="center" wrapText="1"/>
    </xf>
    <xf numFmtId="167" fontId="50" fillId="30" borderId="4" xfId="1" applyNumberFormat="1" applyFont="1" applyFill="1" applyBorder="1" applyAlignment="1">
      <alignment horizontal="center" vertical="center" wrapText="1"/>
    </xf>
    <xf numFmtId="167" fontId="50" fillId="0" borderId="4" xfId="1" applyNumberFormat="1" applyFont="1" applyBorder="1" applyAlignment="1">
      <alignment horizontal="center" vertical="center" wrapText="1"/>
    </xf>
    <xf numFmtId="167" fontId="50" fillId="26" borderId="4" xfId="1" applyNumberFormat="1" applyFont="1" applyFill="1" applyBorder="1" applyAlignment="1">
      <alignment horizontal="center" vertical="center" wrapText="1"/>
    </xf>
    <xf numFmtId="167" fontId="50" fillId="0" borderId="11" xfId="1" applyNumberFormat="1" applyFont="1" applyBorder="1" applyAlignment="1">
      <alignment horizontal="center" vertical="center" wrapText="1"/>
    </xf>
    <xf numFmtId="167" fontId="50" fillId="3" borderId="11" xfId="1" applyNumberFormat="1" applyFont="1" applyFill="1" applyBorder="1" applyAlignment="1">
      <alignment horizontal="center" vertical="center" wrapText="1"/>
    </xf>
    <xf numFmtId="167" fontId="50" fillId="25" borderId="5" xfId="1" applyNumberFormat="1" applyFont="1" applyFill="1" applyBorder="1" applyAlignment="1">
      <alignment horizontal="center" vertical="center" wrapText="1"/>
    </xf>
    <xf numFmtId="167" fontId="50" fillId="3" borderId="5" xfId="1" applyNumberFormat="1" applyFont="1" applyFill="1" applyBorder="1" applyAlignment="1">
      <alignment horizontal="center" vertical="center" wrapText="1"/>
    </xf>
    <xf numFmtId="167" fontId="50" fillId="28" borderId="4" xfId="1" applyNumberFormat="1" applyFont="1" applyFill="1" applyBorder="1" applyAlignment="1">
      <alignment horizontal="center" vertical="center" wrapText="1"/>
    </xf>
    <xf numFmtId="167" fontId="50" fillId="19" borderId="5" xfId="0" applyNumberFormat="1" applyFont="1" applyFill="1" applyBorder="1" applyAlignment="1">
      <alignment horizontal="center" vertical="center"/>
    </xf>
    <xf numFmtId="167" fontId="50" fillId="0" borderId="5" xfId="0" applyNumberFormat="1" applyFont="1" applyBorder="1" applyAlignment="1">
      <alignment horizontal="center" vertical="center"/>
    </xf>
    <xf numFmtId="167" fontId="51" fillId="17" borderId="5" xfId="1" applyNumberFormat="1" applyFont="1" applyFill="1" applyBorder="1" applyAlignment="1">
      <alignment horizontal="center" vertical="center" wrapText="1"/>
    </xf>
    <xf numFmtId="167" fontId="50" fillId="33" borderId="5" xfId="1" applyNumberFormat="1" applyFont="1" applyFill="1" applyBorder="1" applyAlignment="1">
      <alignment horizontal="center" vertical="center" wrapText="1"/>
    </xf>
    <xf numFmtId="167" fontId="50" fillId="2" borderId="0" xfId="1" applyNumberFormat="1" applyFont="1" applyFill="1" applyBorder="1" applyAlignment="1">
      <alignment horizontal="center" vertical="top" wrapText="1"/>
    </xf>
    <xf numFmtId="167" fontId="51" fillId="0" borderId="0" xfId="0" applyNumberFormat="1" applyFont="1" applyAlignment="1">
      <alignment horizontal="center"/>
    </xf>
    <xf numFmtId="0" fontId="8" fillId="9" borderId="5" xfId="1" applyNumberFormat="1" applyFont="1" applyFill="1" applyBorder="1" applyAlignment="1">
      <alignment horizontal="center" vertical="center" wrapText="1"/>
    </xf>
    <xf numFmtId="49" fontId="50" fillId="0" borderId="0" xfId="0" applyNumberFormat="1" applyFont="1" applyAlignment="1">
      <alignment horizontal="center"/>
    </xf>
    <xf numFmtId="0" fontId="53" fillId="22" borderId="2" xfId="0" applyFont="1" applyFill="1" applyBorder="1" applyAlignment="1">
      <alignment horizontal="left" vertical="center" wrapText="1"/>
    </xf>
    <xf numFmtId="0" fontId="18" fillId="21" borderId="2" xfId="0" applyFont="1" applyFill="1" applyBorder="1" applyAlignment="1">
      <alignment horizontal="center" vertical="center"/>
    </xf>
    <xf numFmtId="0" fontId="27" fillId="22" borderId="5" xfId="0" applyFont="1" applyFill="1" applyBorder="1" applyAlignment="1">
      <alignment horizontal="right" vertical="center" wrapText="1"/>
    </xf>
    <xf numFmtId="0" fontId="27" fillId="4" borderId="2" xfId="1" applyFont="1" applyFill="1" applyBorder="1" applyAlignment="1">
      <alignment horizontal="right" vertical="center" wrapText="1"/>
    </xf>
    <xf numFmtId="0" fontId="48" fillId="35" borderId="2" xfId="0" applyFont="1" applyFill="1" applyBorder="1" applyAlignment="1">
      <alignment horizontal="left" vertical="center" wrapText="1"/>
    </xf>
    <xf numFmtId="0" fontId="19" fillId="21" borderId="5" xfId="0" applyFont="1" applyFill="1" applyBorder="1" applyAlignment="1">
      <alignment horizontal="right" vertical="center" wrapText="1"/>
    </xf>
    <xf numFmtId="166" fontId="19" fillId="21" borderId="4" xfId="0" applyNumberFormat="1" applyFont="1" applyFill="1" applyBorder="1" applyAlignment="1">
      <alignment horizontal="right" vertical="center" wrapText="1"/>
    </xf>
    <xf numFmtId="0" fontId="49" fillId="21" borderId="12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21" borderId="0" xfId="0" applyFont="1" applyFill="1" applyAlignment="1">
      <alignment vertical="center"/>
    </xf>
  </cellXfs>
  <cellStyles count="498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" xfId="356" builtinId="8" hidden="1"/>
    <cellStyle name="Lien hypertexte" xfId="358" builtinId="8" hidden="1"/>
    <cellStyle name="Lien hypertexte" xfId="360" builtinId="8" hidden="1"/>
    <cellStyle name="Lien hypertexte" xfId="362" builtinId="8" hidden="1"/>
    <cellStyle name="Lien hypertexte" xfId="364" builtinId="8" hidden="1"/>
    <cellStyle name="Lien hypertexte" xfId="366" builtinId="8" hidden="1"/>
    <cellStyle name="Lien hypertexte" xfId="368" builtinId="8" hidden="1"/>
    <cellStyle name="Lien hypertexte" xfId="370" builtinId="8" hidden="1"/>
    <cellStyle name="Lien hypertexte" xfId="372" builtinId="8" hidden="1"/>
    <cellStyle name="Lien hypertexte" xfId="374" builtinId="8" hidden="1"/>
    <cellStyle name="Lien hypertexte" xfId="376" builtinId="8" hidden="1"/>
    <cellStyle name="Lien hypertexte" xfId="378" builtinId="8" hidden="1"/>
    <cellStyle name="Lien hypertexte" xfId="380" builtinId="8" hidden="1"/>
    <cellStyle name="Lien hypertexte" xfId="382" builtinId="8" hidden="1"/>
    <cellStyle name="Lien hypertexte" xfId="384" builtinId="8" hidden="1"/>
    <cellStyle name="Lien hypertexte" xfId="386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1" builtinId="9" hidden="1"/>
    <cellStyle name="Lien hypertexte visité" xfId="363" builtinId="9" hidden="1"/>
    <cellStyle name="Lien hypertexte visité" xfId="365" builtinId="9" hidden="1"/>
    <cellStyle name="Lien hypertexte visité" xfId="367" builtinId="9" hidden="1"/>
    <cellStyle name="Lien hypertexte visité" xfId="369" builtinId="9" hidden="1"/>
    <cellStyle name="Lien hypertexte visité" xfId="371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79" builtinId="9" hidden="1"/>
    <cellStyle name="Lien hypertexte visité" xfId="381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Normal" xfId="0" builtinId="0"/>
    <cellStyle name="TableStyleLight1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431800</xdr:colOff>
      <xdr:row>2</xdr:row>
      <xdr:rowOff>50800</xdr:rowOff>
    </xdr:from>
    <xdr:to>
      <xdr:col>4</xdr:col>
      <xdr:colOff>711200</xdr:colOff>
      <xdr:row>5</xdr:row>
      <xdr:rowOff>215900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1700" y="698500"/>
          <a:ext cx="1231900" cy="1231900"/>
        </a:xfrm>
        <a:prstGeom prst="rect">
          <a:avLst/>
        </a:prstGeom>
      </xdr:spPr>
    </xdr:pic>
    <xdr:clientData/>
  </xdr:twoCellAnchor>
  <xdr:twoCellAnchor editAs="oneCell">
    <xdr:from>
      <xdr:col>4</xdr:col>
      <xdr:colOff>1041400</xdr:colOff>
      <xdr:row>2</xdr:row>
      <xdr:rowOff>25400</xdr:rowOff>
    </xdr:from>
    <xdr:to>
      <xdr:col>6</xdr:col>
      <xdr:colOff>38100</xdr:colOff>
      <xdr:row>5</xdr:row>
      <xdr:rowOff>165100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3800" y="673100"/>
          <a:ext cx="1206500" cy="1206500"/>
        </a:xfrm>
        <a:prstGeom prst="rect">
          <a:avLst/>
        </a:prstGeom>
      </xdr:spPr>
    </xdr:pic>
    <xdr:clientData/>
  </xdr:twoCellAnchor>
  <xdr:twoCellAnchor editAs="oneCell">
    <xdr:from>
      <xdr:col>0</xdr:col>
      <xdr:colOff>292100</xdr:colOff>
      <xdr:row>1</xdr:row>
      <xdr:rowOff>127000</xdr:rowOff>
    </xdr:from>
    <xdr:to>
      <xdr:col>0</xdr:col>
      <xdr:colOff>3136900</xdr:colOff>
      <xdr:row>8</xdr:row>
      <xdr:rowOff>211328</xdr:rowOff>
    </xdr:to>
    <xdr:pic>
      <xdr:nvPicPr>
        <xdr:cNvPr id="20" name="Imag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100" y="419100"/>
          <a:ext cx="2844800" cy="2446528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21</xdr:row>
      <xdr:rowOff>228600</xdr:rowOff>
    </xdr:from>
    <xdr:to>
      <xdr:col>6</xdr:col>
      <xdr:colOff>266700</xdr:colOff>
      <xdr:row>21</xdr:row>
      <xdr:rowOff>457200</xdr:rowOff>
    </xdr:to>
    <xdr:pic>
      <xdr:nvPicPr>
        <xdr:cNvPr id="30" name="Image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6184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60</xdr:row>
      <xdr:rowOff>12700</xdr:rowOff>
    </xdr:from>
    <xdr:to>
      <xdr:col>6</xdr:col>
      <xdr:colOff>254000</xdr:colOff>
      <xdr:row>60</xdr:row>
      <xdr:rowOff>241300</xdr:rowOff>
    </xdr:to>
    <xdr:pic>
      <xdr:nvPicPr>
        <xdr:cNvPr id="66" name="Image 6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4376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42</xdr:row>
      <xdr:rowOff>0</xdr:rowOff>
    </xdr:from>
    <xdr:to>
      <xdr:col>6</xdr:col>
      <xdr:colOff>266700</xdr:colOff>
      <xdr:row>42</xdr:row>
      <xdr:rowOff>228600</xdr:rowOff>
    </xdr:to>
    <xdr:pic>
      <xdr:nvPicPr>
        <xdr:cNvPr id="96" name="Image 9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10693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42</xdr:row>
      <xdr:rowOff>0</xdr:rowOff>
    </xdr:from>
    <xdr:to>
      <xdr:col>6</xdr:col>
      <xdr:colOff>266700</xdr:colOff>
      <xdr:row>42</xdr:row>
      <xdr:rowOff>228600</xdr:rowOff>
    </xdr:to>
    <xdr:pic>
      <xdr:nvPicPr>
        <xdr:cNvPr id="97" name="Image 9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10464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30</xdr:row>
      <xdr:rowOff>12700</xdr:rowOff>
    </xdr:from>
    <xdr:to>
      <xdr:col>6</xdr:col>
      <xdr:colOff>266700</xdr:colOff>
      <xdr:row>30</xdr:row>
      <xdr:rowOff>241300</xdr:rowOff>
    </xdr:to>
    <xdr:pic>
      <xdr:nvPicPr>
        <xdr:cNvPr id="127" name="Image 12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9537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59</xdr:row>
      <xdr:rowOff>0</xdr:rowOff>
    </xdr:from>
    <xdr:to>
      <xdr:col>6</xdr:col>
      <xdr:colOff>266700</xdr:colOff>
      <xdr:row>59</xdr:row>
      <xdr:rowOff>228600</xdr:rowOff>
    </xdr:to>
    <xdr:pic>
      <xdr:nvPicPr>
        <xdr:cNvPr id="84" name="Image 8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13906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58</xdr:row>
      <xdr:rowOff>12700</xdr:rowOff>
    </xdr:from>
    <xdr:to>
      <xdr:col>6</xdr:col>
      <xdr:colOff>266700</xdr:colOff>
      <xdr:row>58</xdr:row>
      <xdr:rowOff>241300</xdr:rowOff>
    </xdr:to>
    <xdr:pic>
      <xdr:nvPicPr>
        <xdr:cNvPr id="86" name="Image 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13677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58</xdr:row>
      <xdr:rowOff>0</xdr:rowOff>
    </xdr:from>
    <xdr:to>
      <xdr:col>6</xdr:col>
      <xdr:colOff>254000</xdr:colOff>
      <xdr:row>58</xdr:row>
      <xdr:rowOff>228600</xdr:rowOff>
    </xdr:to>
    <xdr:pic>
      <xdr:nvPicPr>
        <xdr:cNvPr id="87" name="Image 8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3449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58</xdr:row>
      <xdr:rowOff>0</xdr:rowOff>
    </xdr:from>
    <xdr:to>
      <xdr:col>6</xdr:col>
      <xdr:colOff>254000</xdr:colOff>
      <xdr:row>58</xdr:row>
      <xdr:rowOff>228600</xdr:rowOff>
    </xdr:to>
    <xdr:pic>
      <xdr:nvPicPr>
        <xdr:cNvPr id="92" name="Image 9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2992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215900</xdr:colOff>
      <xdr:row>14</xdr:row>
      <xdr:rowOff>12700</xdr:rowOff>
    </xdr:from>
    <xdr:to>
      <xdr:col>6</xdr:col>
      <xdr:colOff>444500</xdr:colOff>
      <xdr:row>14</xdr:row>
      <xdr:rowOff>241300</xdr:rowOff>
    </xdr:to>
    <xdr:pic>
      <xdr:nvPicPr>
        <xdr:cNvPr id="94" name="Image 9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8100" y="4965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18</xdr:row>
      <xdr:rowOff>12700</xdr:rowOff>
    </xdr:from>
    <xdr:to>
      <xdr:col>6</xdr:col>
      <xdr:colOff>266700</xdr:colOff>
      <xdr:row>18</xdr:row>
      <xdr:rowOff>241300</xdr:rowOff>
    </xdr:to>
    <xdr:pic>
      <xdr:nvPicPr>
        <xdr:cNvPr id="105" name="Image 10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5283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19</xdr:row>
      <xdr:rowOff>12700</xdr:rowOff>
    </xdr:from>
    <xdr:to>
      <xdr:col>6</xdr:col>
      <xdr:colOff>266700</xdr:colOff>
      <xdr:row>19</xdr:row>
      <xdr:rowOff>241300</xdr:rowOff>
    </xdr:to>
    <xdr:pic>
      <xdr:nvPicPr>
        <xdr:cNvPr id="107" name="Image 10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5511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15</xdr:row>
      <xdr:rowOff>12700</xdr:rowOff>
    </xdr:from>
    <xdr:to>
      <xdr:col>6</xdr:col>
      <xdr:colOff>266700</xdr:colOff>
      <xdr:row>15</xdr:row>
      <xdr:rowOff>241300</xdr:rowOff>
    </xdr:to>
    <xdr:pic>
      <xdr:nvPicPr>
        <xdr:cNvPr id="79" name="Image 7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4597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35</xdr:row>
      <xdr:rowOff>12700</xdr:rowOff>
    </xdr:from>
    <xdr:to>
      <xdr:col>6</xdr:col>
      <xdr:colOff>254000</xdr:colOff>
      <xdr:row>35</xdr:row>
      <xdr:rowOff>241300</xdr:rowOff>
    </xdr:to>
    <xdr:pic>
      <xdr:nvPicPr>
        <xdr:cNvPr id="106" name="Image 10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9994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57</xdr:row>
      <xdr:rowOff>0</xdr:rowOff>
    </xdr:from>
    <xdr:to>
      <xdr:col>6</xdr:col>
      <xdr:colOff>254000</xdr:colOff>
      <xdr:row>57</xdr:row>
      <xdr:rowOff>228600</xdr:rowOff>
    </xdr:to>
    <xdr:pic>
      <xdr:nvPicPr>
        <xdr:cNvPr id="122" name="Image 1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1607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57</xdr:row>
      <xdr:rowOff>0</xdr:rowOff>
    </xdr:from>
    <xdr:to>
      <xdr:col>6</xdr:col>
      <xdr:colOff>254000</xdr:colOff>
      <xdr:row>57</xdr:row>
      <xdr:rowOff>228600</xdr:rowOff>
    </xdr:to>
    <xdr:pic>
      <xdr:nvPicPr>
        <xdr:cNvPr id="123" name="Image 1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1836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57</xdr:row>
      <xdr:rowOff>0</xdr:rowOff>
    </xdr:from>
    <xdr:to>
      <xdr:col>6</xdr:col>
      <xdr:colOff>254000</xdr:colOff>
      <xdr:row>57</xdr:row>
      <xdr:rowOff>228600</xdr:rowOff>
    </xdr:to>
    <xdr:pic>
      <xdr:nvPicPr>
        <xdr:cNvPr id="125" name="Image 1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2293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57</xdr:row>
      <xdr:rowOff>0</xdr:rowOff>
    </xdr:from>
    <xdr:to>
      <xdr:col>6</xdr:col>
      <xdr:colOff>254000</xdr:colOff>
      <xdr:row>57</xdr:row>
      <xdr:rowOff>228600</xdr:rowOff>
    </xdr:to>
    <xdr:pic>
      <xdr:nvPicPr>
        <xdr:cNvPr id="126" name="Image 1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2522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57</xdr:row>
      <xdr:rowOff>0</xdr:rowOff>
    </xdr:from>
    <xdr:to>
      <xdr:col>6</xdr:col>
      <xdr:colOff>254000</xdr:colOff>
      <xdr:row>57</xdr:row>
      <xdr:rowOff>228600</xdr:rowOff>
    </xdr:to>
    <xdr:pic>
      <xdr:nvPicPr>
        <xdr:cNvPr id="134" name="Image 1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1379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27</xdr:row>
      <xdr:rowOff>12700</xdr:rowOff>
    </xdr:from>
    <xdr:to>
      <xdr:col>6</xdr:col>
      <xdr:colOff>254000</xdr:colOff>
      <xdr:row>27</xdr:row>
      <xdr:rowOff>241300</xdr:rowOff>
    </xdr:to>
    <xdr:pic>
      <xdr:nvPicPr>
        <xdr:cNvPr id="135" name="Image 1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9055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27</xdr:row>
      <xdr:rowOff>12700</xdr:rowOff>
    </xdr:from>
    <xdr:to>
      <xdr:col>6</xdr:col>
      <xdr:colOff>254000</xdr:colOff>
      <xdr:row>27</xdr:row>
      <xdr:rowOff>241300</xdr:rowOff>
    </xdr:to>
    <xdr:pic>
      <xdr:nvPicPr>
        <xdr:cNvPr id="139" name="Image 1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9537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30</xdr:row>
      <xdr:rowOff>0</xdr:rowOff>
    </xdr:from>
    <xdr:to>
      <xdr:col>6</xdr:col>
      <xdr:colOff>266700</xdr:colOff>
      <xdr:row>30</xdr:row>
      <xdr:rowOff>228600</xdr:rowOff>
    </xdr:to>
    <xdr:pic>
      <xdr:nvPicPr>
        <xdr:cNvPr id="144" name="Image 1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9283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50</xdr:row>
      <xdr:rowOff>12700</xdr:rowOff>
    </xdr:from>
    <xdr:to>
      <xdr:col>6</xdr:col>
      <xdr:colOff>254000</xdr:colOff>
      <xdr:row>50</xdr:row>
      <xdr:rowOff>241300</xdr:rowOff>
    </xdr:to>
    <xdr:pic>
      <xdr:nvPicPr>
        <xdr:cNvPr id="145" name="Image 14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8369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26</xdr:row>
      <xdr:rowOff>0</xdr:rowOff>
    </xdr:from>
    <xdr:to>
      <xdr:col>6</xdr:col>
      <xdr:colOff>266700</xdr:colOff>
      <xdr:row>26</xdr:row>
      <xdr:rowOff>228600</xdr:rowOff>
    </xdr:to>
    <xdr:pic>
      <xdr:nvPicPr>
        <xdr:cNvPr id="146" name="Image 1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7785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26</xdr:row>
      <xdr:rowOff>0</xdr:rowOff>
    </xdr:from>
    <xdr:to>
      <xdr:col>6</xdr:col>
      <xdr:colOff>266700</xdr:colOff>
      <xdr:row>26</xdr:row>
      <xdr:rowOff>228600</xdr:rowOff>
    </xdr:to>
    <xdr:pic>
      <xdr:nvPicPr>
        <xdr:cNvPr id="147" name="Image 14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8826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22</xdr:row>
      <xdr:rowOff>25400</xdr:rowOff>
    </xdr:from>
    <xdr:to>
      <xdr:col>6</xdr:col>
      <xdr:colOff>254000</xdr:colOff>
      <xdr:row>22</xdr:row>
      <xdr:rowOff>254000</xdr:rowOff>
    </xdr:to>
    <xdr:pic>
      <xdr:nvPicPr>
        <xdr:cNvPr id="154" name="Image 1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7023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30</xdr:row>
      <xdr:rowOff>0</xdr:rowOff>
    </xdr:from>
    <xdr:to>
      <xdr:col>6</xdr:col>
      <xdr:colOff>266700</xdr:colOff>
      <xdr:row>30</xdr:row>
      <xdr:rowOff>228600</xdr:rowOff>
    </xdr:to>
    <xdr:pic>
      <xdr:nvPicPr>
        <xdr:cNvPr id="61" name="Image 6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9918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43</xdr:row>
      <xdr:rowOff>0</xdr:rowOff>
    </xdr:from>
    <xdr:to>
      <xdr:col>6</xdr:col>
      <xdr:colOff>254000</xdr:colOff>
      <xdr:row>43</xdr:row>
      <xdr:rowOff>228600</xdr:rowOff>
    </xdr:to>
    <xdr:pic>
      <xdr:nvPicPr>
        <xdr:cNvPr id="49" name="Image 4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2560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43</xdr:row>
      <xdr:rowOff>12700</xdr:rowOff>
    </xdr:from>
    <xdr:to>
      <xdr:col>6</xdr:col>
      <xdr:colOff>254000</xdr:colOff>
      <xdr:row>43</xdr:row>
      <xdr:rowOff>241300</xdr:rowOff>
    </xdr:to>
    <xdr:pic>
      <xdr:nvPicPr>
        <xdr:cNvPr id="50" name="Image 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2560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44</xdr:row>
      <xdr:rowOff>0</xdr:rowOff>
    </xdr:from>
    <xdr:to>
      <xdr:col>6</xdr:col>
      <xdr:colOff>254000</xdr:colOff>
      <xdr:row>44</xdr:row>
      <xdr:rowOff>228600</xdr:rowOff>
    </xdr:to>
    <xdr:pic>
      <xdr:nvPicPr>
        <xdr:cNvPr id="51" name="Image 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2560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44</xdr:row>
      <xdr:rowOff>12700</xdr:rowOff>
    </xdr:from>
    <xdr:to>
      <xdr:col>6</xdr:col>
      <xdr:colOff>254000</xdr:colOff>
      <xdr:row>44</xdr:row>
      <xdr:rowOff>241300</xdr:rowOff>
    </xdr:to>
    <xdr:pic>
      <xdr:nvPicPr>
        <xdr:cNvPr id="52" name="Image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2560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45</xdr:row>
      <xdr:rowOff>12700</xdr:rowOff>
    </xdr:from>
    <xdr:to>
      <xdr:col>6</xdr:col>
      <xdr:colOff>254000</xdr:colOff>
      <xdr:row>45</xdr:row>
      <xdr:rowOff>241300</xdr:rowOff>
    </xdr:to>
    <xdr:pic>
      <xdr:nvPicPr>
        <xdr:cNvPr id="53" name="Image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2560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46</xdr:row>
      <xdr:rowOff>12700</xdr:rowOff>
    </xdr:from>
    <xdr:to>
      <xdr:col>6</xdr:col>
      <xdr:colOff>254000</xdr:colOff>
      <xdr:row>46</xdr:row>
      <xdr:rowOff>241300</xdr:rowOff>
    </xdr:to>
    <xdr:pic>
      <xdr:nvPicPr>
        <xdr:cNvPr id="54" name="Image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2560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47</xdr:row>
      <xdr:rowOff>12700</xdr:rowOff>
    </xdr:from>
    <xdr:to>
      <xdr:col>6</xdr:col>
      <xdr:colOff>254000</xdr:colOff>
      <xdr:row>47</xdr:row>
      <xdr:rowOff>241300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2560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47</xdr:row>
      <xdr:rowOff>12700</xdr:rowOff>
    </xdr:from>
    <xdr:to>
      <xdr:col>6</xdr:col>
      <xdr:colOff>254000</xdr:colOff>
      <xdr:row>47</xdr:row>
      <xdr:rowOff>241300</xdr:rowOff>
    </xdr:to>
    <xdr:pic>
      <xdr:nvPicPr>
        <xdr:cNvPr id="56" name="Image 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1633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48</xdr:row>
      <xdr:rowOff>12700</xdr:rowOff>
    </xdr:from>
    <xdr:to>
      <xdr:col>6</xdr:col>
      <xdr:colOff>254000</xdr:colOff>
      <xdr:row>48</xdr:row>
      <xdr:rowOff>241300</xdr:rowOff>
    </xdr:to>
    <xdr:pic>
      <xdr:nvPicPr>
        <xdr:cNvPr id="57" name="Image 5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1861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22</xdr:row>
      <xdr:rowOff>0</xdr:rowOff>
    </xdr:from>
    <xdr:to>
      <xdr:col>6</xdr:col>
      <xdr:colOff>254000</xdr:colOff>
      <xdr:row>22</xdr:row>
      <xdr:rowOff>228600</xdr:rowOff>
    </xdr:to>
    <xdr:pic>
      <xdr:nvPicPr>
        <xdr:cNvPr id="58" name="Image 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6769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25</xdr:row>
      <xdr:rowOff>25400</xdr:rowOff>
    </xdr:from>
    <xdr:to>
      <xdr:col>6</xdr:col>
      <xdr:colOff>254000</xdr:colOff>
      <xdr:row>25</xdr:row>
      <xdr:rowOff>254000</xdr:rowOff>
    </xdr:to>
    <xdr:pic>
      <xdr:nvPicPr>
        <xdr:cNvPr id="59" name="Image 5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7531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23</xdr:row>
      <xdr:rowOff>25400</xdr:rowOff>
    </xdr:from>
    <xdr:to>
      <xdr:col>6</xdr:col>
      <xdr:colOff>254000</xdr:colOff>
      <xdr:row>23</xdr:row>
      <xdr:rowOff>254000</xdr:rowOff>
    </xdr:to>
    <xdr:pic>
      <xdr:nvPicPr>
        <xdr:cNvPr id="60" name="Image 5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7277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26</xdr:row>
      <xdr:rowOff>25400</xdr:rowOff>
    </xdr:from>
    <xdr:to>
      <xdr:col>6</xdr:col>
      <xdr:colOff>266700</xdr:colOff>
      <xdr:row>26</xdr:row>
      <xdr:rowOff>254000</xdr:rowOff>
    </xdr:to>
    <xdr:pic>
      <xdr:nvPicPr>
        <xdr:cNvPr id="62" name="Image 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8293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26</xdr:row>
      <xdr:rowOff>0</xdr:rowOff>
    </xdr:from>
    <xdr:to>
      <xdr:col>6</xdr:col>
      <xdr:colOff>266700</xdr:colOff>
      <xdr:row>26</xdr:row>
      <xdr:rowOff>228600</xdr:rowOff>
    </xdr:to>
    <xdr:pic>
      <xdr:nvPicPr>
        <xdr:cNvPr id="63" name="Image 6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8788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26</xdr:row>
      <xdr:rowOff>12700</xdr:rowOff>
    </xdr:from>
    <xdr:to>
      <xdr:col>6</xdr:col>
      <xdr:colOff>266700</xdr:colOff>
      <xdr:row>26</xdr:row>
      <xdr:rowOff>241300</xdr:rowOff>
    </xdr:to>
    <xdr:pic>
      <xdr:nvPicPr>
        <xdr:cNvPr id="64" name="Image 6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8788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32</xdr:row>
      <xdr:rowOff>25400</xdr:rowOff>
    </xdr:from>
    <xdr:to>
      <xdr:col>6</xdr:col>
      <xdr:colOff>266700</xdr:colOff>
      <xdr:row>32</xdr:row>
      <xdr:rowOff>254000</xdr:rowOff>
    </xdr:to>
    <xdr:pic>
      <xdr:nvPicPr>
        <xdr:cNvPr id="65" name="Image 6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7785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22</xdr:row>
      <xdr:rowOff>0</xdr:rowOff>
    </xdr:from>
    <xdr:to>
      <xdr:col>6</xdr:col>
      <xdr:colOff>266700</xdr:colOff>
      <xdr:row>22</xdr:row>
      <xdr:rowOff>228600</xdr:rowOff>
    </xdr:to>
    <xdr:pic>
      <xdr:nvPicPr>
        <xdr:cNvPr id="67" name="Image 6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7251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58</xdr:row>
      <xdr:rowOff>0</xdr:rowOff>
    </xdr:from>
    <xdr:to>
      <xdr:col>6</xdr:col>
      <xdr:colOff>254000</xdr:colOff>
      <xdr:row>58</xdr:row>
      <xdr:rowOff>228600</xdr:rowOff>
    </xdr:to>
    <xdr:pic>
      <xdr:nvPicPr>
        <xdr:cNvPr id="68" name="Image 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6141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22</xdr:row>
      <xdr:rowOff>0</xdr:rowOff>
    </xdr:from>
    <xdr:to>
      <xdr:col>6</xdr:col>
      <xdr:colOff>254000</xdr:colOff>
      <xdr:row>22</xdr:row>
      <xdr:rowOff>228600</xdr:rowOff>
    </xdr:to>
    <xdr:pic>
      <xdr:nvPicPr>
        <xdr:cNvPr id="69" name="Image 6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6794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26</xdr:row>
      <xdr:rowOff>0</xdr:rowOff>
    </xdr:from>
    <xdr:to>
      <xdr:col>6</xdr:col>
      <xdr:colOff>254000</xdr:colOff>
      <xdr:row>26</xdr:row>
      <xdr:rowOff>228600</xdr:rowOff>
    </xdr:to>
    <xdr:pic>
      <xdr:nvPicPr>
        <xdr:cNvPr id="70" name="Image 6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8750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24</xdr:row>
      <xdr:rowOff>25400</xdr:rowOff>
    </xdr:from>
    <xdr:to>
      <xdr:col>6</xdr:col>
      <xdr:colOff>254000</xdr:colOff>
      <xdr:row>24</xdr:row>
      <xdr:rowOff>254000</xdr:rowOff>
    </xdr:to>
    <xdr:pic>
      <xdr:nvPicPr>
        <xdr:cNvPr id="71" name="Image 7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7810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22</xdr:row>
      <xdr:rowOff>0</xdr:rowOff>
    </xdr:from>
    <xdr:to>
      <xdr:col>6</xdr:col>
      <xdr:colOff>266700</xdr:colOff>
      <xdr:row>22</xdr:row>
      <xdr:rowOff>228600</xdr:rowOff>
    </xdr:to>
    <xdr:pic>
      <xdr:nvPicPr>
        <xdr:cNvPr id="73" name="Image 7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7035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57</xdr:row>
      <xdr:rowOff>0</xdr:rowOff>
    </xdr:from>
    <xdr:to>
      <xdr:col>6</xdr:col>
      <xdr:colOff>254000</xdr:colOff>
      <xdr:row>57</xdr:row>
      <xdr:rowOff>228600</xdr:rowOff>
    </xdr:to>
    <xdr:pic>
      <xdr:nvPicPr>
        <xdr:cNvPr id="74" name="Image 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5024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34</xdr:row>
      <xdr:rowOff>12700</xdr:rowOff>
    </xdr:from>
    <xdr:to>
      <xdr:col>6</xdr:col>
      <xdr:colOff>254000</xdr:colOff>
      <xdr:row>34</xdr:row>
      <xdr:rowOff>241300</xdr:rowOff>
    </xdr:to>
    <xdr:pic>
      <xdr:nvPicPr>
        <xdr:cNvPr id="75" name="Image 7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1963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37</xdr:row>
      <xdr:rowOff>12700</xdr:rowOff>
    </xdr:from>
    <xdr:to>
      <xdr:col>6</xdr:col>
      <xdr:colOff>254000</xdr:colOff>
      <xdr:row>37</xdr:row>
      <xdr:rowOff>241300</xdr:rowOff>
    </xdr:to>
    <xdr:pic>
      <xdr:nvPicPr>
        <xdr:cNvPr id="76" name="Image 7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1963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33</xdr:row>
      <xdr:rowOff>12700</xdr:rowOff>
    </xdr:from>
    <xdr:to>
      <xdr:col>6</xdr:col>
      <xdr:colOff>266700</xdr:colOff>
      <xdr:row>33</xdr:row>
      <xdr:rowOff>241300</xdr:rowOff>
    </xdr:to>
    <xdr:pic>
      <xdr:nvPicPr>
        <xdr:cNvPr id="80" name="Image 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11023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20</xdr:row>
      <xdr:rowOff>25400</xdr:rowOff>
    </xdr:from>
    <xdr:to>
      <xdr:col>6</xdr:col>
      <xdr:colOff>266700</xdr:colOff>
      <xdr:row>20</xdr:row>
      <xdr:rowOff>254000</xdr:rowOff>
    </xdr:to>
    <xdr:pic>
      <xdr:nvPicPr>
        <xdr:cNvPr id="83" name="Image 8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6057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16</xdr:row>
      <xdr:rowOff>25400</xdr:rowOff>
    </xdr:from>
    <xdr:to>
      <xdr:col>6</xdr:col>
      <xdr:colOff>266700</xdr:colOff>
      <xdr:row>16</xdr:row>
      <xdr:rowOff>254000</xdr:rowOff>
    </xdr:to>
    <xdr:pic>
      <xdr:nvPicPr>
        <xdr:cNvPr id="81" name="Image 8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5588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215900</xdr:colOff>
      <xdr:row>17</xdr:row>
      <xdr:rowOff>50800</xdr:rowOff>
    </xdr:from>
    <xdr:to>
      <xdr:col>6</xdr:col>
      <xdr:colOff>444500</xdr:colOff>
      <xdr:row>17</xdr:row>
      <xdr:rowOff>279400</xdr:rowOff>
    </xdr:to>
    <xdr:pic>
      <xdr:nvPicPr>
        <xdr:cNvPr id="88" name="Image 8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8100" y="5918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215900</xdr:colOff>
      <xdr:row>13</xdr:row>
      <xdr:rowOff>25400</xdr:rowOff>
    </xdr:from>
    <xdr:to>
      <xdr:col>6</xdr:col>
      <xdr:colOff>444500</xdr:colOff>
      <xdr:row>13</xdr:row>
      <xdr:rowOff>254000</xdr:rowOff>
    </xdr:to>
    <xdr:pic>
      <xdr:nvPicPr>
        <xdr:cNvPr id="89" name="Image 8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8100" y="4673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36</xdr:row>
      <xdr:rowOff>12700</xdr:rowOff>
    </xdr:from>
    <xdr:to>
      <xdr:col>6</xdr:col>
      <xdr:colOff>254000</xdr:colOff>
      <xdr:row>36</xdr:row>
      <xdr:rowOff>241300</xdr:rowOff>
    </xdr:to>
    <xdr:pic>
      <xdr:nvPicPr>
        <xdr:cNvPr id="72" name="Image 7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7600" y="11658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38</xdr:row>
      <xdr:rowOff>12700</xdr:rowOff>
    </xdr:from>
    <xdr:to>
      <xdr:col>6</xdr:col>
      <xdr:colOff>254000</xdr:colOff>
      <xdr:row>38</xdr:row>
      <xdr:rowOff>241300</xdr:rowOff>
    </xdr:to>
    <xdr:pic>
      <xdr:nvPicPr>
        <xdr:cNvPr id="77" name="Image 7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7600" y="11658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31</xdr:row>
      <xdr:rowOff>12700</xdr:rowOff>
    </xdr:from>
    <xdr:to>
      <xdr:col>6</xdr:col>
      <xdr:colOff>266700</xdr:colOff>
      <xdr:row>31</xdr:row>
      <xdr:rowOff>241300</xdr:rowOff>
    </xdr:to>
    <xdr:pic>
      <xdr:nvPicPr>
        <xdr:cNvPr id="78" name="Image 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10439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31</xdr:row>
      <xdr:rowOff>0</xdr:rowOff>
    </xdr:from>
    <xdr:to>
      <xdr:col>6</xdr:col>
      <xdr:colOff>266700</xdr:colOff>
      <xdr:row>31</xdr:row>
      <xdr:rowOff>228600</xdr:rowOff>
    </xdr:to>
    <xdr:pic>
      <xdr:nvPicPr>
        <xdr:cNvPr id="82" name="Image 8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10426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31</xdr:row>
      <xdr:rowOff>0</xdr:rowOff>
    </xdr:from>
    <xdr:to>
      <xdr:col>6</xdr:col>
      <xdr:colOff>266700</xdr:colOff>
      <xdr:row>31</xdr:row>
      <xdr:rowOff>228600</xdr:rowOff>
    </xdr:to>
    <xdr:pic>
      <xdr:nvPicPr>
        <xdr:cNvPr id="85" name="Image 8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10426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28</xdr:row>
      <xdr:rowOff>12700</xdr:rowOff>
    </xdr:from>
    <xdr:to>
      <xdr:col>6</xdr:col>
      <xdr:colOff>266700</xdr:colOff>
      <xdr:row>28</xdr:row>
      <xdr:rowOff>241300</xdr:rowOff>
    </xdr:to>
    <xdr:pic>
      <xdr:nvPicPr>
        <xdr:cNvPr id="90" name="Image 8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10744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28</xdr:row>
      <xdr:rowOff>0</xdr:rowOff>
    </xdr:from>
    <xdr:to>
      <xdr:col>6</xdr:col>
      <xdr:colOff>266700</xdr:colOff>
      <xdr:row>28</xdr:row>
      <xdr:rowOff>228600</xdr:rowOff>
    </xdr:to>
    <xdr:pic>
      <xdr:nvPicPr>
        <xdr:cNvPr id="91" name="Image 9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10731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28</xdr:row>
      <xdr:rowOff>0</xdr:rowOff>
    </xdr:from>
    <xdr:to>
      <xdr:col>6</xdr:col>
      <xdr:colOff>266700</xdr:colOff>
      <xdr:row>28</xdr:row>
      <xdr:rowOff>228600</xdr:rowOff>
    </xdr:to>
    <xdr:pic>
      <xdr:nvPicPr>
        <xdr:cNvPr id="93" name="Image 9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10731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54</xdr:row>
      <xdr:rowOff>12700</xdr:rowOff>
    </xdr:from>
    <xdr:to>
      <xdr:col>6</xdr:col>
      <xdr:colOff>254000</xdr:colOff>
      <xdr:row>54</xdr:row>
      <xdr:rowOff>241300</xdr:rowOff>
    </xdr:to>
    <xdr:pic>
      <xdr:nvPicPr>
        <xdr:cNvPr id="95" name="Image 9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7600" y="16535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56</xdr:row>
      <xdr:rowOff>12700</xdr:rowOff>
    </xdr:from>
    <xdr:to>
      <xdr:col>6</xdr:col>
      <xdr:colOff>254000</xdr:colOff>
      <xdr:row>56</xdr:row>
      <xdr:rowOff>241300</xdr:rowOff>
    </xdr:to>
    <xdr:pic>
      <xdr:nvPicPr>
        <xdr:cNvPr id="98" name="Image 9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7600" y="16840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55</xdr:row>
      <xdr:rowOff>12700</xdr:rowOff>
    </xdr:from>
    <xdr:to>
      <xdr:col>6</xdr:col>
      <xdr:colOff>254000</xdr:colOff>
      <xdr:row>55</xdr:row>
      <xdr:rowOff>241300</xdr:rowOff>
    </xdr:to>
    <xdr:pic>
      <xdr:nvPicPr>
        <xdr:cNvPr id="99" name="Image 9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6200" y="16535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41</xdr:row>
      <xdr:rowOff>12700</xdr:rowOff>
    </xdr:from>
    <xdr:to>
      <xdr:col>6</xdr:col>
      <xdr:colOff>254000</xdr:colOff>
      <xdr:row>41</xdr:row>
      <xdr:rowOff>241300</xdr:rowOff>
    </xdr:to>
    <xdr:pic>
      <xdr:nvPicPr>
        <xdr:cNvPr id="100" name="Image 9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6200" y="16535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254000</xdr:colOff>
      <xdr:row>29</xdr:row>
      <xdr:rowOff>254000</xdr:rowOff>
    </xdr:to>
    <xdr:pic>
      <xdr:nvPicPr>
        <xdr:cNvPr id="1028" name="Picture 4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0800" y="10121900"/>
          <a:ext cx="254000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25400</xdr:colOff>
      <xdr:row>53</xdr:row>
      <xdr:rowOff>25400</xdr:rowOff>
    </xdr:from>
    <xdr:to>
      <xdr:col>6</xdr:col>
      <xdr:colOff>254000</xdr:colOff>
      <xdr:row>53</xdr:row>
      <xdr:rowOff>254000</xdr:rowOff>
    </xdr:to>
    <xdr:pic>
      <xdr:nvPicPr>
        <xdr:cNvPr id="101" name="Image 10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6200" y="16243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52</xdr:row>
      <xdr:rowOff>25400</xdr:rowOff>
    </xdr:from>
    <xdr:to>
      <xdr:col>6</xdr:col>
      <xdr:colOff>254000</xdr:colOff>
      <xdr:row>52</xdr:row>
      <xdr:rowOff>254000</xdr:rowOff>
    </xdr:to>
    <xdr:pic>
      <xdr:nvPicPr>
        <xdr:cNvPr id="102" name="Image 1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6200" y="16852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51</xdr:row>
      <xdr:rowOff>25400</xdr:rowOff>
    </xdr:from>
    <xdr:to>
      <xdr:col>6</xdr:col>
      <xdr:colOff>254000</xdr:colOff>
      <xdr:row>51</xdr:row>
      <xdr:rowOff>254000</xdr:rowOff>
    </xdr:to>
    <xdr:pic>
      <xdr:nvPicPr>
        <xdr:cNvPr id="103" name="Image 10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6200" y="16852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39</xdr:row>
      <xdr:rowOff>12700</xdr:rowOff>
    </xdr:from>
    <xdr:to>
      <xdr:col>6</xdr:col>
      <xdr:colOff>254000</xdr:colOff>
      <xdr:row>39</xdr:row>
      <xdr:rowOff>241300</xdr:rowOff>
    </xdr:to>
    <xdr:pic>
      <xdr:nvPicPr>
        <xdr:cNvPr id="104" name="Image 10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6200" y="12573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40</xdr:row>
      <xdr:rowOff>12700</xdr:rowOff>
    </xdr:from>
    <xdr:to>
      <xdr:col>6</xdr:col>
      <xdr:colOff>254000</xdr:colOff>
      <xdr:row>40</xdr:row>
      <xdr:rowOff>241300</xdr:rowOff>
    </xdr:to>
    <xdr:pic>
      <xdr:nvPicPr>
        <xdr:cNvPr id="108" name="Image 10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6200" y="12877800"/>
          <a:ext cx="22860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X86"/>
  <sheetViews>
    <sheetView tabSelected="1" topLeftCell="A48" workbookViewId="0">
      <selection activeCell="D58" sqref="D58"/>
    </sheetView>
  </sheetViews>
  <sheetFormatPr baseColWidth="10" defaultRowHeight="18" x14ac:dyDescent="0"/>
  <cols>
    <col min="1" max="1" width="43.140625" style="2" customWidth="1"/>
    <col min="2" max="2" width="11.140625" style="138" customWidth="1"/>
    <col min="3" max="3" width="10.7109375" style="139"/>
    <col min="4" max="4" width="10.7109375" style="68"/>
    <col min="5" max="5" width="12.85546875" style="189" customWidth="1"/>
    <col min="6" max="6" width="12" style="83" customWidth="1"/>
    <col min="7" max="7" width="5.140625" style="3" customWidth="1"/>
    <col min="8" max="8" width="16.140625" style="10" customWidth="1"/>
    <col min="9" max="16384" width="10.7109375" style="10"/>
  </cols>
  <sheetData>
    <row r="1" spans="1:35" s="81" customFormat="1" ht="23">
      <c r="A1" s="96"/>
      <c r="B1" s="138"/>
      <c r="C1" s="139" t="s">
        <v>56</v>
      </c>
      <c r="D1" s="97"/>
      <c r="E1" s="214"/>
      <c r="F1" s="83"/>
      <c r="G1" s="80"/>
    </row>
    <row r="2" spans="1:35" ht="28">
      <c r="A2" s="98"/>
      <c r="B2" s="56" t="s">
        <v>32</v>
      </c>
      <c r="C2" s="140"/>
      <c r="D2" s="135"/>
      <c r="E2" s="190"/>
      <c r="F2" s="84"/>
      <c r="G2" s="15"/>
    </row>
    <row r="3" spans="1:35" ht="28">
      <c r="A3" s="98"/>
      <c r="B3" s="56" t="s">
        <v>12</v>
      </c>
      <c r="C3" s="140"/>
      <c r="D3" s="135"/>
      <c r="E3" s="190"/>
      <c r="F3" s="84"/>
      <c r="G3" s="15"/>
    </row>
    <row r="4" spans="1:35" ht="28">
      <c r="A4" s="98"/>
      <c r="B4" s="56" t="s">
        <v>13</v>
      </c>
      <c r="C4" s="140"/>
      <c r="D4" s="135"/>
      <c r="E4" s="190"/>
      <c r="F4" s="84"/>
      <c r="G4" s="15"/>
    </row>
    <row r="5" spans="1:35" ht="28">
      <c r="A5" s="98"/>
      <c r="B5" s="56" t="s">
        <v>33</v>
      </c>
      <c r="C5" s="140"/>
      <c r="D5" s="135"/>
      <c r="E5" s="190"/>
      <c r="F5" s="84"/>
      <c r="G5" s="15"/>
    </row>
    <row r="6" spans="1:35" ht="28">
      <c r="A6" s="98"/>
      <c r="B6" s="57" t="s">
        <v>36</v>
      </c>
      <c r="C6" s="140"/>
      <c r="D6" s="135"/>
      <c r="E6" s="190"/>
      <c r="F6" s="84"/>
      <c r="G6" s="15"/>
    </row>
    <row r="7" spans="1:35" ht="23">
      <c r="A7" s="137"/>
      <c r="B7" s="141"/>
      <c r="C7" s="141"/>
      <c r="D7" s="136"/>
      <c r="E7" s="190"/>
      <c r="F7" s="84"/>
      <c r="G7" s="15"/>
    </row>
    <row r="8" spans="1:35" ht="23">
      <c r="A8" s="99"/>
      <c r="B8" s="142" t="s">
        <v>17</v>
      </c>
      <c r="C8" s="143"/>
      <c r="D8" s="67"/>
      <c r="E8" s="191"/>
      <c r="F8" s="85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5" ht="23">
      <c r="A9" s="99"/>
      <c r="B9" s="142" t="s">
        <v>30</v>
      </c>
      <c r="C9" s="143"/>
      <c r="D9" s="67"/>
      <c r="E9" s="191"/>
      <c r="F9" s="85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35" ht="23">
      <c r="A10" s="100" t="s">
        <v>52</v>
      </c>
      <c r="B10" s="142" t="s">
        <v>31</v>
      </c>
      <c r="C10" s="143"/>
      <c r="D10" s="67"/>
      <c r="E10" s="191"/>
      <c r="F10" s="85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41">
      <c r="A11" s="78" t="s">
        <v>57</v>
      </c>
      <c r="B11" s="144"/>
      <c r="C11" s="143"/>
      <c r="D11" s="67"/>
      <c r="E11" s="191"/>
      <c r="F11" s="85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s="24" customFormat="1" ht="46">
      <c r="A12" s="101"/>
      <c r="B12" s="145"/>
      <c r="C12" s="146" t="s">
        <v>0</v>
      </c>
      <c r="D12" s="102" t="s">
        <v>1</v>
      </c>
      <c r="E12" s="192" t="s">
        <v>14</v>
      </c>
      <c r="F12" s="86" t="s">
        <v>7</v>
      </c>
      <c r="G12" s="74" t="s">
        <v>8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</row>
    <row r="13" spans="1:35" s="6" customFormat="1" ht="24" thickBot="1">
      <c r="A13" s="103" t="s">
        <v>10</v>
      </c>
      <c r="B13" s="147"/>
      <c r="C13" s="148"/>
      <c r="D13" s="104"/>
      <c r="E13" s="193"/>
      <c r="F13" s="87"/>
      <c r="G13" s="79"/>
    </row>
    <row r="14" spans="1:35" s="24" customFormat="1" ht="24" thickBot="1">
      <c r="A14" s="105" t="s">
        <v>34</v>
      </c>
      <c r="B14" s="149" t="s">
        <v>2</v>
      </c>
      <c r="C14" s="150">
        <v>1.4</v>
      </c>
      <c r="D14" s="106"/>
      <c r="E14" s="194">
        <f>D14*C14</f>
        <v>0</v>
      </c>
      <c r="F14" s="89" t="s">
        <v>19</v>
      </c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</row>
    <row r="15" spans="1:35" s="27" customFormat="1" ht="24" thickBot="1">
      <c r="A15" s="107" t="s">
        <v>81</v>
      </c>
      <c r="B15" s="151" t="s">
        <v>48</v>
      </c>
      <c r="C15" s="152">
        <v>2.1</v>
      </c>
      <c r="D15" s="108"/>
      <c r="E15" s="195">
        <f>C15*D15</f>
        <v>0</v>
      </c>
      <c r="F15" s="89" t="s">
        <v>19</v>
      </c>
      <c r="G15" s="22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5" s="29" customFormat="1" ht="24" thickBot="1">
      <c r="A16" s="109" t="s">
        <v>24</v>
      </c>
      <c r="B16" s="153" t="s">
        <v>16</v>
      </c>
      <c r="C16" s="154">
        <v>1</v>
      </c>
      <c r="D16" s="110"/>
      <c r="E16" s="196">
        <f t="shared" ref="E16:E23" si="0">D16*C16</f>
        <v>0</v>
      </c>
      <c r="F16" s="89" t="s">
        <v>19</v>
      </c>
      <c r="G16" s="28"/>
    </row>
    <row r="17" spans="1:466" s="31" customFormat="1" ht="24" thickBot="1">
      <c r="A17" s="105" t="s">
        <v>28</v>
      </c>
      <c r="B17" s="155" t="s">
        <v>2</v>
      </c>
      <c r="C17" s="156">
        <v>7.8</v>
      </c>
      <c r="D17" s="108"/>
      <c r="E17" s="197">
        <f t="shared" si="0"/>
        <v>0</v>
      </c>
      <c r="F17" s="89" t="s">
        <v>19</v>
      </c>
      <c r="G17" s="34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1:466" s="31" customFormat="1" ht="24" thickBot="1">
      <c r="A18" s="111" t="s">
        <v>29</v>
      </c>
      <c r="B18" s="157" t="s">
        <v>2</v>
      </c>
      <c r="C18" s="158">
        <v>3</v>
      </c>
      <c r="D18" s="112"/>
      <c r="E18" s="198">
        <f t="shared" si="0"/>
        <v>0</v>
      </c>
      <c r="F18" s="89" t="s">
        <v>19</v>
      </c>
      <c r="G18" s="215" t="s">
        <v>61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</row>
    <row r="19" spans="1:466" s="31" customFormat="1" ht="24" thickBot="1">
      <c r="A19" s="105" t="s">
        <v>22</v>
      </c>
      <c r="B19" s="151" t="s">
        <v>2</v>
      </c>
      <c r="C19" s="152">
        <v>2</v>
      </c>
      <c r="D19" s="108"/>
      <c r="E19" s="195">
        <f t="shared" si="0"/>
        <v>0</v>
      </c>
      <c r="F19" s="89" t="s">
        <v>19</v>
      </c>
      <c r="G19" s="34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466" s="24" customFormat="1" ht="24" thickBot="1">
      <c r="A20" s="113" t="s">
        <v>21</v>
      </c>
      <c r="B20" s="159" t="s">
        <v>2</v>
      </c>
      <c r="C20" s="160">
        <v>2</v>
      </c>
      <c r="D20" s="114"/>
      <c r="E20" s="199">
        <f t="shared" si="0"/>
        <v>0</v>
      </c>
      <c r="F20" s="89" t="s">
        <v>19</v>
      </c>
      <c r="G20" s="35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</row>
    <row r="21" spans="1:466" s="37" customFormat="1" ht="24" thickBot="1">
      <c r="A21" s="105" t="s">
        <v>15</v>
      </c>
      <c r="B21" s="161" t="s">
        <v>2</v>
      </c>
      <c r="C21" s="162">
        <v>2</v>
      </c>
      <c r="D21" s="106"/>
      <c r="E21" s="195">
        <f t="shared" si="0"/>
        <v>0</v>
      </c>
      <c r="F21" s="89" t="s">
        <v>19</v>
      </c>
      <c r="G21" s="25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spans="1:466" s="39" customFormat="1" ht="47" thickBot="1">
      <c r="A22" s="115" t="s">
        <v>50</v>
      </c>
      <c r="B22" s="163" t="s">
        <v>3</v>
      </c>
      <c r="C22" s="164">
        <v>0.9</v>
      </c>
      <c r="D22" s="116"/>
      <c r="E22" s="201">
        <f t="shared" si="0"/>
        <v>0</v>
      </c>
      <c r="F22" s="89" t="s">
        <v>19</v>
      </c>
      <c r="G22" s="35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1:466" s="50" customFormat="1" ht="24" thickBot="1">
      <c r="A23" s="105" t="s">
        <v>73</v>
      </c>
      <c r="B23" s="165" t="s">
        <v>20</v>
      </c>
      <c r="C23" s="166">
        <v>0.8</v>
      </c>
      <c r="D23" s="108"/>
      <c r="E23" s="203">
        <f t="shared" si="0"/>
        <v>0</v>
      </c>
      <c r="F23" s="89" t="s">
        <v>19</v>
      </c>
      <c r="G23" s="75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</row>
    <row r="24" spans="1:466" s="50" customFormat="1" ht="24" thickBot="1">
      <c r="A24" s="105" t="s">
        <v>46</v>
      </c>
      <c r="B24" s="165" t="s">
        <v>2</v>
      </c>
      <c r="C24" s="166">
        <v>2.9</v>
      </c>
      <c r="D24" s="108"/>
      <c r="E24" s="202">
        <f t="shared" ref="E24:E26" si="1">D24*C24</f>
        <v>0</v>
      </c>
      <c r="F24" s="89" t="s">
        <v>19</v>
      </c>
      <c r="G24" s="75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</row>
    <row r="25" spans="1:466" s="50" customFormat="1" ht="24" thickBot="1">
      <c r="A25" s="105" t="s">
        <v>62</v>
      </c>
      <c r="B25" s="165" t="s">
        <v>48</v>
      </c>
      <c r="C25" s="166">
        <v>3.5</v>
      </c>
      <c r="D25" s="108"/>
      <c r="E25" s="202">
        <f t="shared" si="1"/>
        <v>0</v>
      </c>
      <c r="F25" s="89" t="s">
        <v>19</v>
      </c>
      <c r="G25" s="75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</row>
    <row r="26" spans="1:466" s="39" customFormat="1" ht="24" thickBot="1">
      <c r="A26" s="105" t="s">
        <v>58</v>
      </c>
      <c r="B26" s="167" t="s">
        <v>2</v>
      </c>
      <c r="C26" s="168">
        <v>2</v>
      </c>
      <c r="D26" s="106"/>
      <c r="E26" s="202">
        <f t="shared" si="1"/>
        <v>0</v>
      </c>
      <c r="F26" s="89" t="s">
        <v>19</v>
      </c>
      <c r="G26" s="22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1:466" s="44" customFormat="1" ht="24" thickBot="1">
      <c r="A27" s="105" t="s">
        <v>47</v>
      </c>
      <c r="B27" s="165" t="s">
        <v>2</v>
      </c>
      <c r="C27" s="166">
        <v>3.6</v>
      </c>
      <c r="D27" s="117"/>
      <c r="E27" s="203">
        <f t="shared" ref="E27" si="2">D27*C27</f>
        <v>0</v>
      </c>
      <c r="F27" s="89" t="s">
        <v>19</v>
      </c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466" s="46" customFormat="1" ht="24" thickBot="1">
      <c r="A28" s="118" t="s">
        <v>23</v>
      </c>
      <c r="B28" s="169" t="s">
        <v>2</v>
      </c>
      <c r="C28" s="170">
        <v>2</v>
      </c>
      <c r="D28" s="119"/>
      <c r="E28" s="204">
        <f t="shared" ref="E28:E36" si="3">D28*C28</f>
        <v>0</v>
      </c>
      <c r="F28" s="89" t="s">
        <v>19</v>
      </c>
      <c r="G28" s="42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</row>
    <row r="29" spans="1:466" s="46" customFormat="1" ht="24" thickBot="1">
      <c r="A29" s="105" t="s">
        <v>66</v>
      </c>
      <c r="B29" s="155" t="s">
        <v>2</v>
      </c>
      <c r="C29" s="156">
        <v>1.4</v>
      </c>
      <c r="D29" s="121"/>
      <c r="E29" s="197">
        <f t="shared" ref="E29" si="4">D29*C29</f>
        <v>0</v>
      </c>
      <c r="F29" s="89" t="s">
        <v>19</v>
      </c>
      <c r="G29" s="42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</row>
    <row r="30" spans="1:466" s="44" customFormat="1" ht="24" thickBot="1">
      <c r="A30" s="105" t="s">
        <v>18</v>
      </c>
      <c r="B30" s="149" t="s">
        <v>2</v>
      </c>
      <c r="C30" s="150">
        <v>1.3</v>
      </c>
      <c r="D30" s="120"/>
      <c r="E30" s="197">
        <f t="shared" si="3"/>
        <v>0</v>
      </c>
      <c r="F30" s="216" t="s">
        <v>19</v>
      </c>
      <c r="G30" s="217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466" s="44" customFormat="1" ht="24" thickBot="1">
      <c r="A31" s="105" t="s">
        <v>72</v>
      </c>
      <c r="B31" s="149" t="s">
        <v>2</v>
      </c>
      <c r="C31" s="150">
        <v>1.5</v>
      </c>
      <c r="D31" s="120"/>
      <c r="E31" s="197">
        <f t="shared" si="3"/>
        <v>0</v>
      </c>
      <c r="F31" s="89" t="s">
        <v>19</v>
      </c>
      <c r="G31" s="42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466" s="44" customFormat="1" ht="24" thickBot="1">
      <c r="A32" s="105" t="s">
        <v>65</v>
      </c>
      <c r="B32" s="149" t="s">
        <v>2</v>
      </c>
      <c r="C32" s="150">
        <v>3.3</v>
      </c>
      <c r="D32" s="120"/>
      <c r="E32" s="197">
        <f t="shared" ref="E32" si="5">D32*C32</f>
        <v>0</v>
      </c>
      <c r="F32" s="89" t="s">
        <v>19</v>
      </c>
      <c r="G32" s="42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</row>
    <row r="33" spans="1:466" s="44" customFormat="1" ht="24" thickBot="1">
      <c r="A33" s="105" t="s">
        <v>59</v>
      </c>
      <c r="B33" s="155" t="s">
        <v>2</v>
      </c>
      <c r="C33" s="156">
        <v>3.4</v>
      </c>
      <c r="D33" s="121"/>
      <c r="E33" s="195">
        <f>D33*C33</f>
        <v>0</v>
      </c>
      <c r="F33" s="89" t="s">
        <v>19</v>
      </c>
      <c r="G33" s="5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466" s="24" customFormat="1" ht="24" thickBot="1">
      <c r="A34" s="122" t="s">
        <v>26</v>
      </c>
      <c r="B34" s="171" t="s">
        <v>2</v>
      </c>
      <c r="C34" s="172">
        <v>3</v>
      </c>
      <c r="D34" s="123"/>
      <c r="E34" s="206">
        <f t="shared" si="3"/>
        <v>0</v>
      </c>
      <c r="F34" s="89" t="s">
        <v>19</v>
      </c>
      <c r="G34" s="22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5" spans="1:466" s="31" customFormat="1" ht="24" thickBot="1">
      <c r="A35" s="124" t="s">
        <v>60</v>
      </c>
      <c r="B35" s="165" t="s">
        <v>49</v>
      </c>
      <c r="C35" s="166">
        <v>2.6</v>
      </c>
      <c r="D35" s="108"/>
      <c r="E35" s="195">
        <f t="shared" ref="E35" si="6">D35*C35</f>
        <v>0</v>
      </c>
      <c r="F35" s="89" t="s">
        <v>19</v>
      </c>
      <c r="G35" s="49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1:466" s="41" customFormat="1" ht="24" thickBot="1">
      <c r="A36" s="105" t="s">
        <v>25</v>
      </c>
      <c r="B36" s="165" t="s">
        <v>49</v>
      </c>
      <c r="C36" s="166">
        <v>2.1</v>
      </c>
      <c r="D36" s="108"/>
      <c r="E36" s="195">
        <f t="shared" si="3"/>
        <v>0</v>
      </c>
      <c r="F36" s="89" t="s">
        <v>19</v>
      </c>
      <c r="G36" s="49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466" s="41" customFormat="1" ht="24" thickBot="1">
      <c r="A37" s="105" t="s">
        <v>63</v>
      </c>
      <c r="B37" s="165" t="s">
        <v>2</v>
      </c>
      <c r="C37" s="166">
        <v>8.5</v>
      </c>
      <c r="D37" s="108"/>
      <c r="E37" s="195">
        <f t="shared" ref="E37:E41" si="7">D37*C37</f>
        <v>0</v>
      </c>
      <c r="F37" s="89" t="s">
        <v>19</v>
      </c>
      <c r="G37" s="49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466" s="41" customFormat="1" ht="24" thickBot="1">
      <c r="A38" s="105" t="s">
        <v>80</v>
      </c>
      <c r="B38" s="165" t="s">
        <v>2</v>
      </c>
      <c r="C38" s="166">
        <v>8.5</v>
      </c>
      <c r="D38" s="108"/>
      <c r="E38" s="195">
        <f t="shared" ref="E38" si="8">D38*C38</f>
        <v>0</v>
      </c>
      <c r="F38" s="89" t="s">
        <v>19</v>
      </c>
      <c r="G38" s="49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466" s="41" customFormat="1" ht="24" thickBot="1">
      <c r="A39" s="105" t="s">
        <v>64</v>
      </c>
      <c r="B39" s="165" t="s">
        <v>2</v>
      </c>
      <c r="C39" s="166">
        <v>6.8</v>
      </c>
      <c r="D39" s="108"/>
      <c r="E39" s="195">
        <f t="shared" si="7"/>
        <v>0</v>
      </c>
      <c r="F39" s="89" t="s">
        <v>19</v>
      </c>
      <c r="G39" s="49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466" s="41" customFormat="1" ht="24" thickBot="1">
      <c r="A40" s="105" t="s">
        <v>79</v>
      </c>
      <c r="B40" s="165" t="s">
        <v>20</v>
      </c>
      <c r="C40" s="166">
        <v>2.6</v>
      </c>
      <c r="D40" s="108"/>
      <c r="E40" s="195">
        <f t="shared" si="7"/>
        <v>0</v>
      </c>
      <c r="F40" s="89" t="s">
        <v>19</v>
      </c>
      <c r="G40" s="49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466" s="41" customFormat="1" ht="24" thickBot="1">
      <c r="A41" s="105" t="s">
        <v>82</v>
      </c>
      <c r="B41" s="165" t="s">
        <v>2</v>
      </c>
      <c r="C41" s="166">
        <v>1.9</v>
      </c>
      <c r="D41" s="108"/>
      <c r="E41" s="195">
        <f t="shared" si="7"/>
        <v>0</v>
      </c>
      <c r="F41" s="89" t="s">
        <v>19</v>
      </c>
      <c r="G41" s="49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466" s="41" customFormat="1" ht="24" thickBot="1">
      <c r="A42" s="105" t="s">
        <v>69</v>
      </c>
      <c r="B42" s="165" t="s">
        <v>20</v>
      </c>
      <c r="C42" s="166">
        <v>2.6</v>
      </c>
      <c r="D42" s="108"/>
      <c r="E42" s="195">
        <f>D42*C42</f>
        <v>0</v>
      </c>
      <c r="F42" s="89" t="s">
        <v>19</v>
      </c>
      <c r="G42" s="42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466" s="4" customFormat="1" ht="24" thickBot="1">
      <c r="A43" s="127" t="s">
        <v>37</v>
      </c>
      <c r="B43" s="173"/>
      <c r="C43" s="174"/>
      <c r="D43" s="128"/>
      <c r="E43" s="207"/>
      <c r="F43" s="90"/>
      <c r="G43" s="72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  <c r="IW43" s="17"/>
      <c r="IX43" s="17"/>
      <c r="IY43" s="17"/>
      <c r="IZ43" s="17"/>
      <c r="JA43" s="17"/>
      <c r="JB43" s="17"/>
      <c r="JC43" s="17"/>
      <c r="JD43" s="17"/>
      <c r="JE43" s="17"/>
      <c r="JF43" s="17"/>
      <c r="JG43" s="17"/>
      <c r="JH43" s="17"/>
      <c r="JI43" s="17"/>
      <c r="JJ43" s="17"/>
      <c r="JK43" s="17"/>
      <c r="JL43" s="17"/>
      <c r="JM43" s="17"/>
      <c r="JN43" s="17"/>
      <c r="JO43" s="17"/>
      <c r="JP43" s="17"/>
      <c r="JQ43" s="17"/>
      <c r="JR43" s="17"/>
      <c r="JS43" s="17"/>
      <c r="JT43" s="17"/>
      <c r="JU43" s="17"/>
      <c r="JV43" s="17"/>
      <c r="JW43" s="17"/>
      <c r="JX43" s="17"/>
      <c r="JY43" s="17"/>
      <c r="JZ43" s="17"/>
      <c r="KA43" s="17"/>
      <c r="KB43" s="17"/>
      <c r="KC43" s="17"/>
      <c r="KD43" s="17"/>
      <c r="KE43" s="17"/>
      <c r="KF43" s="17"/>
      <c r="KG43" s="17"/>
      <c r="KH43" s="17"/>
      <c r="KI43" s="17"/>
      <c r="KJ43" s="17"/>
      <c r="KK43" s="17"/>
      <c r="KL43" s="17"/>
      <c r="KM43" s="17"/>
      <c r="KN43" s="17"/>
      <c r="KO43" s="17"/>
      <c r="KP43" s="17"/>
      <c r="KQ43" s="17"/>
      <c r="KR43" s="17"/>
      <c r="KS43" s="17"/>
      <c r="KT43" s="17"/>
      <c r="KU43" s="17"/>
      <c r="KV43" s="17"/>
      <c r="KW43" s="17"/>
      <c r="KX43" s="17"/>
      <c r="KY43" s="17"/>
      <c r="KZ43" s="17"/>
      <c r="LA43" s="17"/>
      <c r="LB43" s="17"/>
      <c r="LC43" s="17"/>
      <c r="LD43" s="17"/>
      <c r="LE43" s="17"/>
      <c r="LF43" s="17"/>
      <c r="LG43" s="17"/>
      <c r="LH43" s="17"/>
      <c r="LI43" s="17"/>
      <c r="LJ43" s="17"/>
      <c r="LK43" s="17"/>
      <c r="LL43" s="17"/>
      <c r="LM43" s="17"/>
      <c r="LN43" s="17"/>
      <c r="LO43" s="17"/>
      <c r="LP43" s="17"/>
      <c r="LQ43" s="17"/>
      <c r="LR43" s="17"/>
      <c r="LS43" s="17"/>
      <c r="LT43" s="17"/>
      <c r="LU43" s="17"/>
      <c r="LV43" s="17"/>
      <c r="LW43" s="17"/>
      <c r="LX43" s="17"/>
      <c r="LY43" s="17"/>
      <c r="LZ43" s="17"/>
      <c r="MA43" s="17"/>
      <c r="MB43" s="17"/>
      <c r="MC43" s="17"/>
      <c r="MD43" s="17"/>
      <c r="ME43" s="17"/>
      <c r="MF43" s="17"/>
      <c r="MG43" s="17"/>
      <c r="MH43" s="17"/>
      <c r="MI43" s="17"/>
      <c r="MJ43" s="17"/>
      <c r="MK43" s="17"/>
      <c r="ML43" s="17"/>
      <c r="MM43" s="17"/>
      <c r="MN43" s="17"/>
      <c r="MO43" s="17"/>
      <c r="MP43" s="17"/>
      <c r="MQ43" s="17"/>
      <c r="MR43" s="17"/>
      <c r="MS43" s="17"/>
      <c r="MT43" s="17"/>
      <c r="MU43" s="17"/>
      <c r="MV43" s="17"/>
      <c r="MW43" s="17"/>
      <c r="MX43" s="17"/>
      <c r="MY43" s="17"/>
      <c r="MZ43" s="17"/>
      <c r="NA43" s="17"/>
      <c r="NB43" s="17"/>
      <c r="NC43" s="17"/>
      <c r="ND43" s="17"/>
      <c r="NE43" s="17"/>
      <c r="NF43" s="17"/>
      <c r="NG43" s="17"/>
      <c r="NH43" s="17"/>
      <c r="NI43" s="17"/>
      <c r="NJ43" s="17"/>
      <c r="NK43" s="17"/>
      <c r="NL43" s="17"/>
      <c r="NM43" s="17"/>
      <c r="NN43" s="17"/>
      <c r="NO43" s="17"/>
      <c r="NP43" s="17"/>
      <c r="NQ43" s="17"/>
      <c r="NR43" s="17"/>
      <c r="NS43" s="17"/>
      <c r="NT43" s="17"/>
      <c r="NU43" s="17"/>
      <c r="NV43" s="17"/>
      <c r="NW43" s="17"/>
      <c r="NX43" s="17"/>
      <c r="NY43" s="17"/>
      <c r="NZ43" s="17"/>
      <c r="OA43" s="17"/>
      <c r="OB43" s="17"/>
      <c r="OC43" s="17"/>
      <c r="OD43" s="17"/>
      <c r="OE43" s="17"/>
      <c r="OF43" s="17"/>
      <c r="OG43" s="17"/>
      <c r="OH43" s="17"/>
      <c r="OI43" s="17"/>
      <c r="OJ43" s="17"/>
      <c r="OK43" s="17"/>
      <c r="OL43" s="17"/>
      <c r="OM43" s="17"/>
      <c r="ON43" s="17"/>
      <c r="OO43" s="17"/>
      <c r="OP43" s="17"/>
      <c r="OQ43" s="17"/>
      <c r="OR43" s="17"/>
      <c r="OS43" s="17"/>
      <c r="OT43" s="17"/>
      <c r="OU43" s="17"/>
      <c r="OV43" s="17"/>
      <c r="OW43" s="17"/>
      <c r="OX43" s="17"/>
      <c r="OY43" s="17"/>
      <c r="OZ43" s="17"/>
      <c r="PA43" s="17"/>
      <c r="PB43" s="17"/>
      <c r="PC43" s="17"/>
      <c r="PD43" s="17"/>
      <c r="PE43" s="17"/>
      <c r="PF43" s="17"/>
      <c r="PG43" s="17"/>
      <c r="PH43" s="17"/>
      <c r="PI43" s="17"/>
      <c r="PJ43" s="17"/>
      <c r="PK43" s="17"/>
      <c r="PL43" s="17"/>
      <c r="PM43" s="17"/>
      <c r="PN43" s="17"/>
      <c r="PO43" s="17"/>
      <c r="PP43" s="17"/>
      <c r="PQ43" s="17"/>
      <c r="PR43" s="17"/>
      <c r="PS43" s="17"/>
      <c r="PT43" s="17"/>
      <c r="PU43" s="17"/>
      <c r="PV43" s="17"/>
      <c r="PW43" s="17"/>
      <c r="PX43" s="17"/>
      <c r="PY43" s="17"/>
      <c r="PZ43" s="17"/>
      <c r="QA43" s="17"/>
      <c r="QB43" s="17"/>
      <c r="QC43" s="17"/>
      <c r="QD43" s="17"/>
      <c r="QE43" s="17"/>
      <c r="QF43" s="17"/>
      <c r="QG43" s="17"/>
      <c r="QH43" s="17"/>
      <c r="QI43" s="17"/>
      <c r="QJ43" s="17"/>
      <c r="QK43" s="17"/>
      <c r="QL43" s="17"/>
      <c r="QM43" s="17"/>
      <c r="QN43" s="17"/>
      <c r="QO43" s="17"/>
      <c r="QP43" s="17"/>
      <c r="QQ43" s="17"/>
      <c r="QR43" s="17"/>
      <c r="QS43" s="17"/>
      <c r="QT43" s="17"/>
      <c r="QU43" s="17"/>
      <c r="QV43" s="17"/>
      <c r="QW43" s="17"/>
      <c r="QX43" s="17"/>
    </row>
    <row r="44" spans="1:466" s="24" customFormat="1" ht="24" thickBot="1">
      <c r="A44" s="125" t="s">
        <v>39</v>
      </c>
      <c r="B44" s="175" t="s">
        <v>16</v>
      </c>
      <c r="C44" s="176">
        <v>1.2</v>
      </c>
      <c r="D44" s="126"/>
      <c r="E44" s="195">
        <f t="shared" ref="E44:E49" si="9">C44*D44</f>
        <v>0</v>
      </c>
      <c r="F44" s="89" t="s">
        <v>19</v>
      </c>
      <c r="G44" s="42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3"/>
      <c r="IV44" s="73"/>
      <c r="IW44" s="73"/>
      <c r="IX44" s="73"/>
      <c r="IY44" s="73"/>
      <c r="IZ44" s="73"/>
      <c r="JA44" s="73"/>
      <c r="JB44" s="73"/>
      <c r="JC44" s="73"/>
      <c r="JD44" s="73"/>
      <c r="JE44" s="73"/>
      <c r="JF44" s="73"/>
      <c r="JG44" s="73"/>
      <c r="JH44" s="73"/>
      <c r="JI44" s="73"/>
      <c r="JJ44" s="73"/>
      <c r="JK44" s="73"/>
      <c r="JL44" s="73"/>
      <c r="JM44" s="73"/>
      <c r="JN44" s="73"/>
      <c r="JO44" s="73"/>
      <c r="JP44" s="73"/>
      <c r="JQ44" s="73"/>
      <c r="JR44" s="73"/>
      <c r="JS44" s="73"/>
      <c r="JT44" s="73"/>
      <c r="JU44" s="73"/>
      <c r="JV44" s="73"/>
      <c r="JW44" s="73"/>
      <c r="JX44" s="73"/>
      <c r="JY44" s="73"/>
      <c r="JZ44" s="73"/>
      <c r="KA44" s="73"/>
      <c r="KB44" s="73"/>
      <c r="KC44" s="73"/>
      <c r="KD44" s="73"/>
      <c r="KE44" s="73"/>
      <c r="KF44" s="73"/>
      <c r="KG44" s="73"/>
      <c r="KH44" s="73"/>
      <c r="KI44" s="73"/>
      <c r="KJ44" s="73"/>
      <c r="KK44" s="73"/>
      <c r="KL44" s="73"/>
      <c r="KM44" s="73"/>
      <c r="KN44" s="73"/>
      <c r="KO44" s="73"/>
      <c r="KP44" s="73"/>
      <c r="KQ44" s="73"/>
      <c r="KR44" s="73"/>
      <c r="KS44" s="73"/>
      <c r="KT44" s="73"/>
      <c r="KU44" s="73"/>
      <c r="KV44" s="73"/>
      <c r="KW44" s="73"/>
      <c r="KX44" s="73"/>
      <c r="KY44" s="73"/>
      <c r="KZ44" s="73"/>
      <c r="LA44" s="73"/>
      <c r="LB44" s="73"/>
      <c r="LC44" s="73"/>
      <c r="LD44" s="73"/>
      <c r="LE44" s="73"/>
      <c r="LF44" s="73"/>
      <c r="LG44" s="73"/>
      <c r="LH44" s="73"/>
      <c r="LI44" s="73"/>
      <c r="LJ44" s="73"/>
      <c r="LK44" s="73"/>
      <c r="LL44" s="73"/>
      <c r="LM44" s="73"/>
      <c r="LN44" s="73"/>
      <c r="LO44" s="73"/>
      <c r="LP44" s="73"/>
      <c r="LQ44" s="73"/>
      <c r="LR44" s="73"/>
      <c r="LS44" s="73"/>
      <c r="LT44" s="73"/>
      <c r="LU44" s="73"/>
      <c r="LV44" s="73"/>
      <c r="LW44" s="73"/>
      <c r="LX44" s="73"/>
      <c r="LY44" s="73"/>
      <c r="LZ44" s="73"/>
      <c r="MA44" s="73"/>
      <c r="MB44" s="73"/>
      <c r="MC44" s="73"/>
      <c r="MD44" s="73"/>
      <c r="ME44" s="73"/>
      <c r="MF44" s="73"/>
      <c r="MG44" s="73"/>
      <c r="MH44" s="73"/>
      <c r="MI44" s="73"/>
      <c r="MJ44" s="73"/>
      <c r="MK44" s="73"/>
      <c r="ML44" s="73"/>
      <c r="MM44" s="73"/>
      <c r="MN44" s="73"/>
      <c r="MO44" s="73"/>
      <c r="MP44" s="73"/>
      <c r="MQ44" s="73"/>
      <c r="MR44" s="73"/>
      <c r="MS44" s="73"/>
      <c r="MT44" s="73"/>
      <c r="MU44" s="73"/>
      <c r="MV44" s="73"/>
      <c r="MW44" s="73"/>
      <c r="MX44" s="73"/>
      <c r="MY44" s="73"/>
      <c r="MZ44" s="73"/>
      <c r="NA44" s="73"/>
      <c r="NB44" s="73"/>
      <c r="NC44" s="73"/>
      <c r="ND44" s="73"/>
      <c r="NE44" s="73"/>
      <c r="NF44" s="73"/>
      <c r="NG44" s="73"/>
      <c r="NH44" s="73"/>
      <c r="NI44" s="73"/>
      <c r="NJ44" s="73"/>
      <c r="NK44" s="73"/>
      <c r="NL44" s="73"/>
      <c r="NM44" s="73"/>
      <c r="NN44" s="73"/>
      <c r="NO44" s="73"/>
      <c r="NP44" s="73"/>
      <c r="NQ44" s="73"/>
      <c r="NR44" s="73"/>
      <c r="NS44" s="73"/>
      <c r="NT44" s="73"/>
      <c r="NU44" s="73"/>
      <c r="NV44" s="73"/>
      <c r="NW44" s="73"/>
      <c r="NX44" s="73"/>
      <c r="NY44" s="73"/>
      <c r="NZ44" s="73"/>
      <c r="OA44" s="73"/>
      <c r="OB44" s="73"/>
      <c r="OC44" s="73"/>
      <c r="OD44" s="73"/>
      <c r="OE44" s="73"/>
      <c r="OF44" s="73"/>
      <c r="OG44" s="73"/>
      <c r="OH44" s="73"/>
      <c r="OI44" s="73"/>
      <c r="OJ44" s="73"/>
      <c r="OK44" s="73"/>
      <c r="OL44" s="73"/>
      <c r="OM44" s="73"/>
      <c r="ON44" s="73"/>
      <c r="OO44" s="73"/>
      <c r="OP44" s="73"/>
      <c r="OQ44" s="73"/>
      <c r="OR44" s="73"/>
      <c r="OS44" s="73"/>
      <c r="OT44" s="73"/>
      <c r="OU44" s="73"/>
      <c r="OV44" s="73"/>
      <c r="OW44" s="73"/>
      <c r="OX44" s="73"/>
      <c r="OY44" s="73"/>
      <c r="OZ44" s="73"/>
      <c r="PA44" s="73"/>
      <c r="PB44" s="73"/>
      <c r="PC44" s="73"/>
      <c r="PD44" s="73"/>
      <c r="PE44" s="73"/>
      <c r="PF44" s="73"/>
      <c r="PG44" s="73"/>
      <c r="PH44" s="73"/>
      <c r="PI44" s="73"/>
      <c r="PJ44" s="73"/>
      <c r="PK44" s="73"/>
      <c r="PL44" s="73"/>
      <c r="PM44" s="73"/>
      <c r="PN44" s="73"/>
      <c r="PO44" s="73"/>
      <c r="PP44" s="73"/>
      <c r="PQ44" s="73"/>
      <c r="PR44" s="73"/>
      <c r="PS44" s="73"/>
      <c r="PT44" s="73"/>
      <c r="PU44" s="73"/>
      <c r="PV44" s="73"/>
      <c r="PW44" s="73"/>
      <c r="PX44" s="73"/>
      <c r="PY44" s="73"/>
      <c r="PZ44" s="73"/>
      <c r="QA44" s="73"/>
      <c r="QB44" s="73"/>
      <c r="QC44" s="73"/>
      <c r="QD44" s="73"/>
      <c r="QE44" s="73"/>
      <c r="QF44" s="73"/>
      <c r="QG44" s="73"/>
      <c r="QH44" s="73"/>
      <c r="QI44" s="73"/>
      <c r="QJ44" s="73"/>
      <c r="QK44" s="73"/>
      <c r="QL44" s="73"/>
      <c r="QM44" s="73"/>
      <c r="QN44" s="73"/>
      <c r="QO44" s="73"/>
      <c r="QP44" s="73"/>
      <c r="QQ44" s="73"/>
      <c r="QR44" s="73"/>
      <c r="QS44" s="73"/>
      <c r="QT44" s="73"/>
      <c r="QU44" s="73"/>
      <c r="QV44" s="73"/>
      <c r="QW44" s="73"/>
      <c r="QX44" s="73"/>
    </row>
    <row r="45" spans="1:466" s="24" customFormat="1" ht="24" thickBot="1">
      <c r="A45" s="125" t="s">
        <v>40</v>
      </c>
      <c r="B45" s="175" t="s">
        <v>16</v>
      </c>
      <c r="C45" s="176">
        <v>1.2</v>
      </c>
      <c r="D45" s="126"/>
      <c r="E45" s="195">
        <f t="shared" si="9"/>
        <v>0</v>
      </c>
      <c r="F45" s="89" t="s">
        <v>19</v>
      </c>
      <c r="G45" s="42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  <c r="IV45" s="73"/>
      <c r="IW45" s="73"/>
      <c r="IX45" s="73"/>
      <c r="IY45" s="73"/>
      <c r="IZ45" s="73"/>
      <c r="JA45" s="73"/>
      <c r="JB45" s="73"/>
      <c r="JC45" s="73"/>
      <c r="JD45" s="73"/>
      <c r="JE45" s="73"/>
      <c r="JF45" s="73"/>
      <c r="JG45" s="73"/>
      <c r="JH45" s="73"/>
      <c r="JI45" s="73"/>
      <c r="JJ45" s="73"/>
      <c r="JK45" s="73"/>
      <c r="JL45" s="73"/>
      <c r="JM45" s="73"/>
      <c r="JN45" s="73"/>
      <c r="JO45" s="73"/>
      <c r="JP45" s="73"/>
      <c r="JQ45" s="73"/>
      <c r="JR45" s="73"/>
      <c r="JS45" s="73"/>
      <c r="JT45" s="73"/>
      <c r="JU45" s="73"/>
      <c r="JV45" s="73"/>
      <c r="JW45" s="73"/>
      <c r="JX45" s="73"/>
      <c r="JY45" s="73"/>
      <c r="JZ45" s="73"/>
      <c r="KA45" s="73"/>
      <c r="KB45" s="73"/>
      <c r="KC45" s="73"/>
      <c r="KD45" s="73"/>
      <c r="KE45" s="73"/>
      <c r="KF45" s="73"/>
      <c r="KG45" s="73"/>
      <c r="KH45" s="73"/>
      <c r="KI45" s="73"/>
      <c r="KJ45" s="73"/>
      <c r="KK45" s="73"/>
      <c r="KL45" s="73"/>
      <c r="KM45" s="73"/>
      <c r="KN45" s="73"/>
      <c r="KO45" s="73"/>
      <c r="KP45" s="73"/>
      <c r="KQ45" s="73"/>
      <c r="KR45" s="73"/>
      <c r="KS45" s="73"/>
      <c r="KT45" s="73"/>
      <c r="KU45" s="73"/>
      <c r="KV45" s="73"/>
      <c r="KW45" s="73"/>
      <c r="KX45" s="73"/>
      <c r="KY45" s="73"/>
      <c r="KZ45" s="73"/>
      <c r="LA45" s="73"/>
      <c r="LB45" s="73"/>
      <c r="LC45" s="73"/>
      <c r="LD45" s="73"/>
      <c r="LE45" s="73"/>
      <c r="LF45" s="73"/>
      <c r="LG45" s="73"/>
      <c r="LH45" s="73"/>
      <c r="LI45" s="73"/>
      <c r="LJ45" s="73"/>
      <c r="LK45" s="73"/>
      <c r="LL45" s="73"/>
      <c r="LM45" s="73"/>
      <c r="LN45" s="73"/>
      <c r="LO45" s="73"/>
      <c r="LP45" s="73"/>
      <c r="LQ45" s="73"/>
      <c r="LR45" s="73"/>
      <c r="LS45" s="73"/>
      <c r="LT45" s="73"/>
      <c r="LU45" s="73"/>
      <c r="LV45" s="73"/>
      <c r="LW45" s="73"/>
      <c r="LX45" s="73"/>
      <c r="LY45" s="73"/>
      <c r="LZ45" s="73"/>
      <c r="MA45" s="73"/>
      <c r="MB45" s="73"/>
      <c r="MC45" s="73"/>
      <c r="MD45" s="73"/>
      <c r="ME45" s="73"/>
      <c r="MF45" s="73"/>
      <c r="MG45" s="73"/>
      <c r="MH45" s="73"/>
      <c r="MI45" s="73"/>
      <c r="MJ45" s="73"/>
      <c r="MK45" s="73"/>
      <c r="ML45" s="73"/>
      <c r="MM45" s="73"/>
      <c r="MN45" s="73"/>
      <c r="MO45" s="73"/>
      <c r="MP45" s="73"/>
      <c r="MQ45" s="73"/>
      <c r="MR45" s="73"/>
      <c r="MS45" s="73"/>
      <c r="MT45" s="73"/>
      <c r="MU45" s="73"/>
      <c r="MV45" s="73"/>
      <c r="MW45" s="73"/>
      <c r="MX45" s="73"/>
      <c r="MY45" s="73"/>
      <c r="MZ45" s="73"/>
      <c r="NA45" s="73"/>
      <c r="NB45" s="73"/>
      <c r="NC45" s="73"/>
      <c r="ND45" s="73"/>
      <c r="NE45" s="73"/>
      <c r="NF45" s="73"/>
      <c r="NG45" s="73"/>
      <c r="NH45" s="73"/>
      <c r="NI45" s="73"/>
      <c r="NJ45" s="73"/>
      <c r="NK45" s="73"/>
      <c r="NL45" s="73"/>
      <c r="NM45" s="73"/>
      <c r="NN45" s="73"/>
      <c r="NO45" s="73"/>
      <c r="NP45" s="73"/>
      <c r="NQ45" s="73"/>
      <c r="NR45" s="73"/>
      <c r="NS45" s="73"/>
      <c r="NT45" s="73"/>
      <c r="NU45" s="73"/>
      <c r="NV45" s="73"/>
      <c r="NW45" s="73"/>
      <c r="NX45" s="73"/>
      <c r="NY45" s="73"/>
      <c r="NZ45" s="73"/>
      <c r="OA45" s="73"/>
      <c r="OB45" s="73"/>
      <c r="OC45" s="73"/>
      <c r="OD45" s="73"/>
      <c r="OE45" s="73"/>
      <c r="OF45" s="73"/>
      <c r="OG45" s="73"/>
      <c r="OH45" s="73"/>
      <c r="OI45" s="73"/>
      <c r="OJ45" s="73"/>
      <c r="OK45" s="73"/>
      <c r="OL45" s="73"/>
      <c r="OM45" s="73"/>
      <c r="ON45" s="73"/>
      <c r="OO45" s="73"/>
      <c r="OP45" s="73"/>
      <c r="OQ45" s="73"/>
      <c r="OR45" s="73"/>
      <c r="OS45" s="73"/>
      <c r="OT45" s="73"/>
      <c r="OU45" s="73"/>
      <c r="OV45" s="73"/>
      <c r="OW45" s="73"/>
      <c r="OX45" s="73"/>
      <c r="OY45" s="73"/>
      <c r="OZ45" s="73"/>
      <c r="PA45" s="73"/>
      <c r="PB45" s="73"/>
      <c r="PC45" s="73"/>
      <c r="PD45" s="73"/>
      <c r="PE45" s="73"/>
      <c r="PF45" s="73"/>
      <c r="PG45" s="73"/>
      <c r="PH45" s="73"/>
      <c r="PI45" s="73"/>
      <c r="PJ45" s="73"/>
      <c r="PK45" s="73"/>
      <c r="PL45" s="73"/>
      <c r="PM45" s="73"/>
      <c r="PN45" s="73"/>
      <c r="PO45" s="73"/>
      <c r="PP45" s="73"/>
      <c r="PQ45" s="73"/>
      <c r="PR45" s="73"/>
      <c r="PS45" s="73"/>
      <c r="PT45" s="73"/>
      <c r="PU45" s="73"/>
      <c r="PV45" s="73"/>
      <c r="PW45" s="73"/>
      <c r="PX45" s="73"/>
      <c r="PY45" s="73"/>
      <c r="PZ45" s="73"/>
      <c r="QA45" s="73"/>
      <c r="QB45" s="73"/>
      <c r="QC45" s="73"/>
      <c r="QD45" s="73"/>
      <c r="QE45" s="73"/>
      <c r="QF45" s="73"/>
      <c r="QG45" s="73"/>
      <c r="QH45" s="73"/>
      <c r="QI45" s="73"/>
      <c r="QJ45" s="73"/>
      <c r="QK45" s="73"/>
      <c r="QL45" s="73"/>
      <c r="QM45" s="73"/>
      <c r="QN45" s="73"/>
      <c r="QO45" s="73"/>
      <c r="QP45" s="73"/>
      <c r="QQ45" s="73"/>
      <c r="QR45" s="73"/>
      <c r="QS45" s="73"/>
      <c r="QT45" s="73"/>
      <c r="QU45" s="73"/>
      <c r="QV45" s="73"/>
      <c r="QW45" s="73"/>
      <c r="QX45" s="73"/>
    </row>
    <row r="46" spans="1:466" s="24" customFormat="1" ht="24" thickBot="1">
      <c r="A46" s="125" t="s">
        <v>44</v>
      </c>
      <c r="B46" s="175" t="s">
        <v>16</v>
      </c>
      <c r="C46" s="176">
        <v>1.2</v>
      </c>
      <c r="D46" s="126"/>
      <c r="E46" s="195">
        <f t="shared" si="9"/>
        <v>0</v>
      </c>
      <c r="F46" s="89" t="s">
        <v>19</v>
      </c>
      <c r="G46" s="42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3"/>
      <c r="IV46" s="73"/>
      <c r="IW46" s="73"/>
      <c r="IX46" s="73"/>
      <c r="IY46" s="73"/>
      <c r="IZ46" s="73"/>
      <c r="JA46" s="73"/>
      <c r="JB46" s="73"/>
      <c r="JC46" s="73"/>
      <c r="JD46" s="73"/>
      <c r="JE46" s="73"/>
      <c r="JF46" s="73"/>
      <c r="JG46" s="73"/>
      <c r="JH46" s="73"/>
      <c r="JI46" s="73"/>
      <c r="JJ46" s="73"/>
      <c r="JK46" s="73"/>
      <c r="JL46" s="73"/>
      <c r="JM46" s="73"/>
      <c r="JN46" s="73"/>
      <c r="JO46" s="73"/>
      <c r="JP46" s="73"/>
      <c r="JQ46" s="73"/>
      <c r="JR46" s="73"/>
      <c r="JS46" s="73"/>
      <c r="JT46" s="73"/>
      <c r="JU46" s="73"/>
      <c r="JV46" s="73"/>
      <c r="JW46" s="73"/>
      <c r="JX46" s="73"/>
      <c r="JY46" s="73"/>
      <c r="JZ46" s="73"/>
      <c r="KA46" s="73"/>
      <c r="KB46" s="73"/>
      <c r="KC46" s="73"/>
      <c r="KD46" s="73"/>
      <c r="KE46" s="73"/>
      <c r="KF46" s="73"/>
      <c r="KG46" s="73"/>
      <c r="KH46" s="73"/>
      <c r="KI46" s="73"/>
      <c r="KJ46" s="73"/>
      <c r="KK46" s="73"/>
      <c r="KL46" s="73"/>
      <c r="KM46" s="73"/>
      <c r="KN46" s="73"/>
      <c r="KO46" s="73"/>
      <c r="KP46" s="73"/>
      <c r="KQ46" s="73"/>
      <c r="KR46" s="73"/>
      <c r="KS46" s="73"/>
      <c r="KT46" s="73"/>
      <c r="KU46" s="73"/>
      <c r="KV46" s="73"/>
      <c r="KW46" s="73"/>
      <c r="KX46" s="73"/>
      <c r="KY46" s="73"/>
      <c r="KZ46" s="73"/>
      <c r="LA46" s="73"/>
      <c r="LB46" s="73"/>
      <c r="LC46" s="73"/>
      <c r="LD46" s="73"/>
      <c r="LE46" s="73"/>
      <c r="LF46" s="73"/>
      <c r="LG46" s="73"/>
      <c r="LH46" s="73"/>
      <c r="LI46" s="73"/>
      <c r="LJ46" s="73"/>
      <c r="LK46" s="73"/>
      <c r="LL46" s="73"/>
      <c r="LM46" s="73"/>
      <c r="LN46" s="73"/>
      <c r="LO46" s="73"/>
      <c r="LP46" s="73"/>
      <c r="LQ46" s="73"/>
      <c r="LR46" s="73"/>
      <c r="LS46" s="73"/>
      <c r="LT46" s="73"/>
      <c r="LU46" s="73"/>
      <c r="LV46" s="73"/>
      <c r="LW46" s="73"/>
      <c r="LX46" s="73"/>
      <c r="LY46" s="73"/>
      <c r="LZ46" s="73"/>
      <c r="MA46" s="73"/>
      <c r="MB46" s="73"/>
      <c r="MC46" s="73"/>
      <c r="MD46" s="73"/>
      <c r="ME46" s="73"/>
      <c r="MF46" s="73"/>
      <c r="MG46" s="73"/>
      <c r="MH46" s="73"/>
      <c r="MI46" s="73"/>
      <c r="MJ46" s="73"/>
      <c r="MK46" s="73"/>
      <c r="ML46" s="73"/>
      <c r="MM46" s="73"/>
      <c r="MN46" s="73"/>
      <c r="MO46" s="73"/>
      <c r="MP46" s="73"/>
      <c r="MQ46" s="73"/>
      <c r="MR46" s="73"/>
      <c r="MS46" s="73"/>
      <c r="MT46" s="73"/>
      <c r="MU46" s="73"/>
      <c r="MV46" s="73"/>
      <c r="MW46" s="73"/>
      <c r="MX46" s="73"/>
      <c r="MY46" s="73"/>
      <c r="MZ46" s="73"/>
      <c r="NA46" s="73"/>
      <c r="NB46" s="73"/>
      <c r="NC46" s="73"/>
      <c r="ND46" s="73"/>
      <c r="NE46" s="73"/>
      <c r="NF46" s="73"/>
      <c r="NG46" s="73"/>
      <c r="NH46" s="73"/>
      <c r="NI46" s="73"/>
      <c r="NJ46" s="73"/>
      <c r="NK46" s="73"/>
      <c r="NL46" s="73"/>
      <c r="NM46" s="73"/>
      <c r="NN46" s="73"/>
      <c r="NO46" s="73"/>
      <c r="NP46" s="73"/>
      <c r="NQ46" s="73"/>
      <c r="NR46" s="73"/>
      <c r="NS46" s="73"/>
      <c r="NT46" s="73"/>
      <c r="NU46" s="73"/>
      <c r="NV46" s="73"/>
      <c r="NW46" s="73"/>
      <c r="NX46" s="73"/>
      <c r="NY46" s="73"/>
      <c r="NZ46" s="73"/>
      <c r="OA46" s="73"/>
      <c r="OB46" s="73"/>
      <c r="OC46" s="73"/>
      <c r="OD46" s="73"/>
      <c r="OE46" s="73"/>
      <c r="OF46" s="73"/>
      <c r="OG46" s="73"/>
      <c r="OH46" s="73"/>
      <c r="OI46" s="73"/>
      <c r="OJ46" s="73"/>
      <c r="OK46" s="73"/>
      <c r="OL46" s="73"/>
      <c r="OM46" s="73"/>
      <c r="ON46" s="73"/>
      <c r="OO46" s="73"/>
      <c r="OP46" s="73"/>
      <c r="OQ46" s="73"/>
      <c r="OR46" s="73"/>
      <c r="OS46" s="73"/>
      <c r="OT46" s="73"/>
      <c r="OU46" s="73"/>
      <c r="OV46" s="73"/>
      <c r="OW46" s="73"/>
      <c r="OX46" s="73"/>
      <c r="OY46" s="73"/>
      <c r="OZ46" s="73"/>
      <c r="PA46" s="73"/>
      <c r="PB46" s="73"/>
      <c r="PC46" s="73"/>
      <c r="PD46" s="73"/>
      <c r="PE46" s="73"/>
      <c r="PF46" s="73"/>
      <c r="PG46" s="73"/>
      <c r="PH46" s="73"/>
      <c r="PI46" s="73"/>
      <c r="PJ46" s="73"/>
      <c r="PK46" s="73"/>
      <c r="PL46" s="73"/>
      <c r="PM46" s="73"/>
      <c r="PN46" s="73"/>
      <c r="PO46" s="73"/>
      <c r="PP46" s="73"/>
      <c r="PQ46" s="73"/>
      <c r="PR46" s="73"/>
      <c r="PS46" s="73"/>
      <c r="PT46" s="73"/>
      <c r="PU46" s="73"/>
      <c r="PV46" s="73"/>
      <c r="PW46" s="73"/>
      <c r="PX46" s="73"/>
      <c r="PY46" s="73"/>
      <c r="PZ46" s="73"/>
      <c r="QA46" s="73"/>
      <c r="QB46" s="73"/>
      <c r="QC46" s="73"/>
      <c r="QD46" s="73"/>
      <c r="QE46" s="73"/>
      <c r="QF46" s="73"/>
      <c r="QG46" s="73"/>
      <c r="QH46" s="73"/>
      <c r="QI46" s="73"/>
      <c r="QJ46" s="73"/>
      <c r="QK46" s="73"/>
      <c r="QL46" s="73"/>
      <c r="QM46" s="73"/>
      <c r="QN46" s="73"/>
      <c r="QO46" s="73"/>
      <c r="QP46" s="73"/>
      <c r="QQ46" s="73"/>
      <c r="QR46" s="73"/>
      <c r="QS46" s="73"/>
      <c r="QT46" s="73"/>
      <c r="QU46" s="73"/>
      <c r="QV46" s="73"/>
      <c r="QW46" s="73"/>
      <c r="QX46" s="73"/>
    </row>
    <row r="47" spans="1:466" s="24" customFormat="1" ht="24" thickBot="1">
      <c r="A47" s="125" t="s">
        <v>41</v>
      </c>
      <c r="B47" s="175" t="s">
        <v>42</v>
      </c>
      <c r="C47" s="176">
        <v>1</v>
      </c>
      <c r="D47" s="126"/>
      <c r="E47" s="195">
        <f t="shared" si="9"/>
        <v>0</v>
      </c>
      <c r="F47" s="89" t="s">
        <v>19</v>
      </c>
      <c r="G47" s="42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3"/>
      <c r="HR47" s="73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3"/>
      <c r="IG47" s="73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3"/>
      <c r="IV47" s="73"/>
      <c r="IW47" s="73"/>
      <c r="IX47" s="73"/>
      <c r="IY47" s="73"/>
      <c r="IZ47" s="73"/>
      <c r="JA47" s="73"/>
      <c r="JB47" s="73"/>
      <c r="JC47" s="73"/>
      <c r="JD47" s="73"/>
      <c r="JE47" s="73"/>
      <c r="JF47" s="73"/>
      <c r="JG47" s="73"/>
      <c r="JH47" s="73"/>
      <c r="JI47" s="73"/>
      <c r="JJ47" s="73"/>
      <c r="JK47" s="73"/>
      <c r="JL47" s="73"/>
      <c r="JM47" s="73"/>
      <c r="JN47" s="73"/>
      <c r="JO47" s="73"/>
      <c r="JP47" s="73"/>
      <c r="JQ47" s="73"/>
      <c r="JR47" s="73"/>
      <c r="JS47" s="73"/>
      <c r="JT47" s="73"/>
      <c r="JU47" s="73"/>
      <c r="JV47" s="73"/>
      <c r="JW47" s="73"/>
      <c r="JX47" s="73"/>
      <c r="JY47" s="73"/>
      <c r="JZ47" s="73"/>
      <c r="KA47" s="73"/>
      <c r="KB47" s="73"/>
      <c r="KC47" s="73"/>
      <c r="KD47" s="73"/>
      <c r="KE47" s="73"/>
      <c r="KF47" s="73"/>
      <c r="KG47" s="73"/>
      <c r="KH47" s="73"/>
      <c r="KI47" s="73"/>
      <c r="KJ47" s="73"/>
      <c r="KK47" s="73"/>
      <c r="KL47" s="73"/>
      <c r="KM47" s="73"/>
      <c r="KN47" s="73"/>
      <c r="KO47" s="73"/>
      <c r="KP47" s="73"/>
      <c r="KQ47" s="73"/>
      <c r="KR47" s="73"/>
      <c r="KS47" s="73"/>
      <c r="KT47" s="73"/>
      <c r="KU47" s="73"/>
      <c r="KV47" s="73"/>
      <c r="KW47" s="73"/>
      <c r="KX47" s="73"/>
      <c r="KY47" s="73"/>
      <c r="KZ47" s="73"/>
      <c r="LA47" s="73"/>
      <c r="LB47" s="73"/>
      <c r="LC47" s="73"/>
      <c r="LD47" s="73"/>
      <c r="LE47" s="73"/>
      <c r="LF47" s="73"/>
      <c r="LG47" s="73"/>
      <c r="LH47" s="73"/>
      <c r="LI47" s="73"/>
      <c r="LJ47" s="73"/>
      <c r="LK47" s="73"/>
      <c r="LL47" s="73"/>
      <c r="LM47" s="73"/>
      <c r="LN47" s="73"/>
      <c r="LO47" s="73"/>
      <c r="LP47" s="73"/>
      <c r="LQ47" s="73"/>
      <c r="LR47" s="73"/>
      <c r="LS47" s="73"/>
      <c r="LT47" s="73"/>
      <c r="LU47" s="73"/>
      <c r="LV47" s="73"/>
      <c r="LW47" s="73"/>
      <c r="LX47" s="73"/>
      <c r="LY47" s="73"/>
      <c r="LZ47" s="73"/>
      <c r="MA47" s="73"/>
      <c r="MB47" s="73"/>
      <c r="MC47" s="73"/>
      <c r="MD47" s="73"/>
      <c r="ME47" s="73"/>
      <c r="MF47" s="73"/>
      <c r="MG47" s="73"/>
      <c r="MH47" s="73"/>
      <c r="MI47" s="73"/>
      <c r="MJ47" s="73"/>
      <c r="MK47" s="73"/>
      <c r="ML47" s="73"/>
      <c r="MM47" s="73"/>
      <c r="MN47" s="73"/>
      <c r="MO47" s="73"/>
      <c r="MP47" s="73"/>
      <c r="MQ47" s="73"/>
      <c r="MR47" s="73"/>
      <c r="MS47" s="73"/>
      <c r="MT47" s="73"/>
      <c r="MU47" s="73"/>
      <c r="MV47" s="73"/>
      <c r="MW47" s="73"/>
      <c r="MX47" s="73"/>
      <c r="MY47" s="73"/>
      <c r="MZ47" s="73"/>
      <c r="NA47" s="73"/>
      <c r="NB47" s="73"/>
      <c r="NC47" s="73"/>
      <c r="ND47" s="73"/>
      <c r="NE47" s="73"/>
      <c r="NF47" s="73"/>
      <c r="NG47" s="73"/>
      <c r="NH47" s="73"/>
      <c r="NI47" s="73"/>
      <c r="NJ47" s="73"/>
      <c r="NK47" s="73"/>
      <c r="NL47" s="73"/>
      <c r="NM47" s="73"/>
      <c r="NN47" s="73"/>
      <c r="NO47" s="73"/>
      <c r="NP47" s="73"/>
      <c r="NQ47" s="73"/>
      <c r="NR47" s="73"/>
      <c r="NS47" s="73"/>
      <c r="NT47" s="73"/>
      <c r="NU47" s="73"/>
      <c r="NV47" s="73"/>
      <c r="NW47" s="73"/>
      <c r="NX47" s="73"/>
      <c r="NY47" s="73"/>
      <c r="NZ47" s="73"/>
      <c r="OA47" s="73"/>
      <c r="OB47" s="73"/>
      <c r="OC47" s="73"/>
      <c r="OD47" s="73"/>
      <c r="OE47" s="73"/>
      <c r="OF47" s="73"/>
      <c r="OG47" s="73"/>
      <c r="OH47" s="73"/>
      <c r="OI47" s="73"/>
      <c r="OJ47" s="73"/>
      <c r="OK47" s="73"/>
      <c r="OL47" s="73"/>
      <c r="OM47" s="73"/>
      <c r="ON47" s="73"/>
      <c r="OO47" s="73"/>
      <c r="OP47" s="73"/>
      <c r="OQ47" s="73"/>
      <c r="OR47" s="73"/>
      <c r="OS47" s="73"/>
      <c r="OT47" s="73"/>
      <c r="OU47" s="73"/>
      <c r="OV47" s="73"/>
      <c r="OW47" s="73"/>
      <c r="OX47" s="73"/>
      <c r="OY47" s="73"/>
      <c r="OZ47" s="73"/>
      <c r="PA47" s="73"/>
      <c r="PB47" s="73"/>
      <c r="PC47" s="73"/>
      <c r="PD47" s="73"/>
      <c r="PE47" s="73"/>
      <c r="PF47" s="73"/>
      <c r="PG47" s="73"/>
      <c r="PH47" s="73"/>
      <c r="PI47" s="73"/>
      <c r="PJ47" s="73"/>
      <c r="PK47" s="73"/>
      <c r="PL47" s="73"/>
      <c r="PM47" s="73"/>
      <c r="PN47" s="73"/>
      <c r="PO47" s="73"/>
      <c r="PP47" s="73"/>
      <c r="PQ47" s="73"/>
      <c r="PR47" s="73"/>
      <c r="PS47" s="73"/>
      <c r="PT47" s="73"/>
      <c r="PU47" s="73"/>
      <c r="PV47" s="73"/>
      <c r="PW47" s="73"/>
      <c r="PX47" s="73"/>
      <c r="PY47" s="73"/>
      <c r="PZ47" s="73"/>
      <c r="QA47" s="73"/>
      <c r="QB47" s="73"/>
      <c r="QC47" s="73"/>
      <c r="QD47" s="73"/>
      <c r="QE47" s="73"/>
      <c r="QF47" s="73"/>
      <c r="QG47" s="73"/>
      <c r="QH47" s="73"/>
      <c r="QI47" s="73"/>
      <c r="QJ47" s="73"/>
      <c r="QK47" s="73"/>
      <c r="QL47" s="73"/>
      <c r="QM47" s="73"/>
      <c r="QN47" s="73"/>
      <c r="QO47" s="73"/>
      <c r="QP47" s="73"/>
      <c r="QQ47" s="73"/>
      <c r="QR47" s="73"/>
      <c r="QS47" s="73"/>
      <c r="QT47" s="73"/>
      <c r="QU47" s="73"/>
      <c r="QV47" s="73"/>
      <c r="QW47" s="73"/>
      <c r="QX47" s="73"/>
    </row>
    <row r="48" spans="1:466" s="24" customFormat="1" ht="24" thickBot="1">
      <c r="A48" s="125" t="s">
        <v>43</v>
      </c>
      <c r="B48" s="175" t="s">
        <v>38</v>
      </c>
      <c r="C48" s="176">
        <v>1</v>
      </c>
      <c r="D48" s="126"/>
      <c r="E48" s="195">
        <f t="shared" si="9"/>
        <v>0</v>
      </c>
      <c r="F48" s="89" t="s">
        <v>19</v>
      </c>
      <c r="G48" s="42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3"/>
      <c r="IV48" s="73"/>
      <c r="IW48" s="73"/>
      <c r="IX48" s="73"/>
      <c r="IY48" s="73"/>
      <c r="IZ48" s="73"/>
      <c r="JA48" s="73"/>
      <c r="JB48" s="73"/>
      <c r="JC48" s="73"/>
      <c r="JD48" s="73"/>
      <c r="JE48" s="73"/>
      <c r="JF48" s="73"/>
      <c r="JG48" s="73"/>
      <c r="JH48" s="73"/>
      <c r="JI48" s="73"/>
      <c r="JJ48" s="73"/>
      <c r="JK48" s="73"/>
      <c r="JL48" s="73"/>
      <c r="JM48" s="73"/>
      <c r="JN48" s="73"/>
      <c r="JO48" s="73"/>
      <c r="JP48" s="73"/>
      <c r="JQ48" s="73"/>
      <c r="JR48" s="73"/>
      <c r="JS48" s="73"/>
      <c r="JT48" s="73"/>
      <c r="JU48" s="73"/>
      <c r="JV48" s="73"/>
      <c r="JW48" s="73"/>
      <c r="JX48" s="73"/>
      <c r="JY48" s="73"/>
      <c r="JZ48" s="73"/>
      <c r="KA48" s="73"/>
      <c r="KB48" s="73"/>
      <c r="KC48" s="73"/>
      <c r="KD48" s="73"/>
      <c r="KE48" s="73"/>
      <c r="KF48" s="73"/>
      <c r="KG48" s="73"/>
      <c r="KH48" s="73"/>
      <c r="KI48" s="73"/>
      <c r="KJ48" s="73"/>
      <c r="KK48" s="73"/>
      <c r="KL48" s="73"/>
      <c r="KM48" s="73"/>
      <c r="KN48" s="73"/>
      <c r="KO48" s="73"/>
      <c r="KP48" s="73"/>
      <c r="KQ48" s="73"/>
      <c r="KR48" s="73"/>
      <c r="KS48" s="73"/>
      <c r="KT48" s="73"/>
      <c r="KU48" s="73"/>
      <c r="KV48" s="73"/>
      <c r="KW48" s="73"/>
      <c r="KX48" s="73"/>
      <c r="KY48" s="73"/>
      <c r="KZ48" s="73"/>
      <c r="LA48" s="73"/>
      <c r="LB48" s="73"/>
      <c r="LC48" s="73"/>
      <c r="LD48" s="73"/>
      <c r="LE48" s="73"/>
      <c r="LF48" s="73"/>
      <c r="LG48" s="73"/>
      <c r="LH48" s="73"/>
      <c r="LI48" s="73"/>
      <c r="LJ48" s="73"/>
      <c r="LK48" s="73"/>
      <c r="LL48" s="73"/>
      <c r="LM48" s="73"/>
      <c r="LN48" s="73"/>
      <c r="LO48" s="73"/>
      <c r="LP48" s="73"/>
      <c r="LQ48" s="73"/>
      <c r="LR48" s="73"/>
      <c r="LS48" s="73"/>
      <c r="LT48" s="73"/>
      <c r="LU48" s="73"/>
      <c r="LV48" s="73"/>
      <c r="LW48" s="73"/>
      <c r="LX48" s="73"/>
      <c r="LY48" s="73"/>
      <c r="LZ48" s="73"/>
      <c r="MA48" s="73"/>
      <c r="MB48" s="73"/>
      <c r="MC48" s="73"/>
      <c r="MD48" s="73"/>
      <c r="ME48" s="73"/>
      <c r="MF48" s="73"/>
      <c r="MG48" s="73"/>
      <c r="MH48" s="73"/>
      <c r="MI48" s="73"/>
      <c r="MJ48" s="73"/>
      <c r="MK48" s="73"/>
      <c r="ML48" s="73"/>
      <c r="MM48" s="73"/>
      <c r="MN48" s="73"/>
      <c r="MO48" s="73"/>
      <c r="MP48" s="73"/>
      <c r="MQ48" s="73"/>
      <c r="MR48" s="73"/>
      <c r="MS48" s="73"/>
      <c r="MT48" s="73"/>
      <c r="MU48" s="73"/>
      <c r="MV48" s="73"/>
      <c r="MW48" s="73"/>
      <c r="MX48" s="73"/>
      <c r="MY48" s="73"/>
      <c r="MZ48" s="73"/>
      <c r="NA48" s="73"/>
      <c r="NB48" s="73"/>
      <c r="NC48" s="73"/>
      <c r="ND48" s="73"/>
      <c r="NE48" s="73"/>
      <c r="NF48" s="73"/>
      <c r="NG48" s="73"/>
      <c r="NH48" s="73"/>
      <c r="NI48" s="73"/>
      <c r="NJ48" s="73"/>
      <c r="NK48" s="73"/>
      <c r="NL48" s="73"/>
      <c r="NM48" s="73"/>
      <c r="NN48" s="73"/>
      <c r="NO48" s="73"/>
      <c r="NP48" s="73"/>
      <c r="NQ48" s="73"/>
      <c r="NR48" s="73"/>
      <c r="NS48" s="73"/>
      <c r="NT48" s="73"/>
      <c r="NU48" s="73"/>
      <c r="NV48" s="73"/>
      <c r="NW48" s="73"/>
      <c r="NX48" s="73"/>
      <c r="NY48" s="73"/>
      <c r="NZ48" s="73"/>
      <c r="OA48" s="73"/>
      <c r="OB48" s="73"/>
      <c r="OC48" s="73"/>
      <c r="OD48" s="73"/>
      <c r="OE48" s="73"/>
      <c r="OF48" s="73"/>
      <c r="OG48" s="73"/>
      <c r="OH48" s="73"/>
      <c r="OI48" s="73"/>
      <c r="OJ48" s="73"/>
      <c r="OK48" s="73"/>
      <c r="OL48" s="73"/>
      <c r="OM48" s="73"/>
      <c r="ON48" s="73"/>
      <c r="OO48" s="73"/>
      <c r="OP48" s="73"/>
      <c r="OQ48" s="73"/>
      <c r="OR48" s="73"/>
      <c r="OS48" s="73"/>
      <c r="OT48" s="73"/>
      <c r="OU48" s="73"/>
      <c r="OV48" s="73"/>
      <c r="OW48" s="73"/>
      <c r="OX48" s="73"/>
      <c r="OY48" s="73"/>
      <c r="OZ48" s="73"/>
      <c r="PA48" s="73"/>
      <c r="PB48" s="73"/>
      <c r="PC48" s="73"/>
      <c r="PD48" s="73"/>
      <c r="PE48" s="73"/>
      <c r="PF48" s="73"/>
      <c r="PG48" s="73"/>
      <c r="PH48" s="73"/>
      <c r="PI48" s="73"/>
      <c r="PJ48" s="73"/>
      <c r="PK48" s="73"/>
      <c r="PL48" s="73"/>
      <c r="PM48" s="73"/>
      <c r="PN48" s="73"/>
      <c r="PO48" s="73"/>
      <c r="PP48" s="73"/>
      <c r="PQ48" s="73"/>
      <c r="PR48" s="73"/>
      <c r="PS48" s="73"/>
      <c r="PT48" s="73"/>
      <c r="PU48" s="73"/>
      <c r="PV48" s="73"/>
      <c r="PW48" s="73"/>
      <c r="PX48" s="73"/>
      <c r="PY48" s="73"/>
      <c r="PZ48" s="73"/>
      <c r="QA48" s="73"/>
      <c r="QB48" s="73"/>
      <c r="QC48" s="73"/>
      <c r="QD48" s="73"/>
      <c r="QE48" s="73"/>
      <c r="QF48" s="73"/>
      <c r="QG48" s="73"/>
      <c r="QH48" s="73"/>
      <c r="QI48" s="73"/>
      <c r="QJ48" s="73"/>
      <c r="QK48" s="73"/>
      <c r="QL48" s="73"/>
      <c r="QM48" s="73"/>
      <c r="QN48" s="73"/>
      <c r="QO48" s="73"/>
      <c r="QP48" s="73"/>
      <c r="QQ48" s="73"/>
      <c r="QR48" s="73"/>
      <c r="QS48" s="73"/>
      <c r="QT48" s="73"/>
      <c r="QU48" s="73"/>
      <c r="QV48" s="73"/>
      <c r="QW48" s="73"/>
      <c r="QX48" s="73"/>
    </row>
    <row r="49" spans="1:466" s="24" customFormat="1" ht="24" thickBot="1">
      <c r="A49" s="125" t="s">
        <v>45</v>
      </c>
      <c r="B49" s="175" t="s">
        <v>42</v>
      </c>
      <c r="C49" s="176">
        <v>1</v>
      </c>
      <c r="D49" s="126"/>
      <c r="E49" s="208">
        <f t="shared" si="9"/>
        <v>0</v>
      </c>
      <c r="F49" s="89" t="s">
        <v>19</v>
      </c>
      <c r="G49" s="42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3"/>
      <c r="HC49" s="73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3"/>
      <c r="HR49" s="73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3"/>
      <c r="IG49" s="73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3"/>
      <c r="IV49" s="73"/>
      <c r="IW49" s="73"/>
      <c r="IX49" s="73"/>
      <c r="IY49" s="73"/>
      <c r="IZ49" s="73"/>
      <c r="JA49" s="73"/>
      <c r="JB49" s="73"/>
      <c r="JC49" s="73"/>
      <c r="JD49" s="73"/>
      <c r="JE49" s="73"/>
      <c r="JF49" s="73"/>
      <c r="JG49" s="73"/>
      <c r="JH49" s="73"/>
      <c r="JI49" s="73"/>
      <c r="JJ49" s="73"/>
      <c r="JK49" s="73"/>
      <c r="JL49" s="73"/>
      <c r="JM49" s="73"/>
      <c r="JN49" s="73"/>
      <c r="JO49" s="73"/>
      <c r="JP49" s="73"/>
      <c r="JQ49" s="73"/>
      <c r="JR49" s="73"/>
      <c r="JS49" s="73"/>
      <c r="JT49" s="73"/>
      <c r="JU49" s="73"/>
      <c r="JV49" s="73"/>
      <c r="JW49" s="73"/>
      <c r="JX49" s="73"/>
      <c r="JY49" s="73"/>
      <c r="JZ49" s="73"/>
      <c r="KA49" s="73"/>
      <c r="KB49" s="73"/>
      <c r="KC49" s="73"/>
      <c r="KD49" s="73"/>
      <c r="KE49" s="73"/>
      <c r="KF49" s="73"/>
      <c r="KG49" s="73"/>
      <c r="KH49" s="73"/>
      <c r="KI49" s="73"/>
      <c r="KJ49" s="73"/>
      <c r="KK49" s="73"/>
      <c r="KL49" s="73"/>
      <c r="KM49" s="73"/>
      <c r="KN49" s="73"/>
      <c r="KO49" s="73"/>
      <c r="KP49" s="73"/>
      <c r="KQ49" s="73"/>
      <c r="KR49" s="73"/>
      <c r="KS49" s="73"/>
      <c r="KT49" s="73"/>
      <c r="KU49" s="73"/>
      <c r="KV49" s="73"/>
      <c r="KW49" s="73"/>
      <c r="KX49" s="73"/>
      <c r="KY49" s="73"/>
      <c r="KZ49" s="73"/>
      <c r="LA49" s="73"/>
      <c r="LB49" s="73"/>
      <c r="LC49" s="73"/>
      <c r="LD49" s="73"/>
      <c r="LE49" s="73"/>
      <c r="LF49" s="73"/>
      <c r="LG49" s="73"/>
      <c r="LH49" s="73"/>
      <c r="LI49" s="73"/>
      <c r="LJ49" s="73"/>
      <c r="LK49" s="73"/>
      <c r="LL49" s="73"/>
      <c r="LM49" s="73"/>
      <c r="LN49" s="73"/>
      <c r="LO49" s="73"/>
      <c r="LP49" s="73"/>
      <c r="LQ49" s="73"/>
      <c r="LR49" s="73"/>
      <c r="LS49" s="73"/>
      <c r="LT49" s="73"/>
      <c r="LU49" s="73"/>
      <c r="LV49" s="73"/>
      <c r="LW49" s="73"/>
      <c r="LX49" s="73"/>
      <c r="LY49" s="73"/>
      <c r="LZ49" s="73"/>
      <c r="MA49" s="73"/>
      <c r="MB49" s="73"/>
      <c r="MC49" s="73"/>
      <c r="MD49" s="73"/>
      <c r="ME49" s="73"/>
      <c r="MF49" s="73"/>
      <c r="MG49" s="73"/>
      <c r="MH49" s="73"/>
      <c r="MI49" s="73"/>
      <c r="MJ49" s="73"/>
      <c r="MK49" s="73"/>
      <c r="ML49" s="73"/>
      <c r="MM49" s="73"/>
      <c r="MN49" s="73"/>
      <c r="MO49" s="73"/>
      <c r="MP49" s="73"/>
      <c r="MQ49" s="73"/>
      <c r="MR49" s="73"/>
      <c r="MS49" s="73"/>
      <c r="MT49" s="73"/>
      <c r="MU49" s="73"/>
      <c r="MV49" s="73"/>
      <c r="MW49" s="73"/>
      <c r="MX49" s="73"/>
      <c r="MY49" s="73"/>
      <c r="MZ49" s="73"/>
      <c r="NA49" s="73"/>
      <c r="NB49" s="73"/>
      <c r="NC49" s="73"/>
      <c r="ND49" s="73"/>
      <c r="NE49" s="73"/>
      <c r="NF49" s="73"/>
      <c r="NG49" s="73"/>
      <c r="NH49" s="73"/>
      <c r="NI49" s="73"/>
      <c r="NJ49" s="73"/>
      <c r="NK49" s="73"/>
      <c r="NL49" s="73"/>
      <c r="NM49" s="73"/>
      <c r="NN49" s="73"/>
      <c r="NO49" s="73"/>
      <c r="NP49" s="73"/>
      <c r="NQ49" s="73"/>
      <c r="NR49" s="73"/>
      <c r="NS49" s="73"/>
      <c r="NT49" s="73"/>
      <c r="NU49" s="73"/>
      <c r="NV49" s="73"/>
      <c r="NW49" s="73"/>
      <c r="NX49" s="73"/>
      <c r="NY49" s="73"/>
      <c r="NZ49" s="73"/>
      <c r="OA49" s="73"/>
      <c r="OB49" s="73"/>
      <c r="OC49" s="73"/>
      <c r="OD49" s="73"/>
      <c r="OE49" s="73"/>
      <c r="OF49" s="73"/>
      <c r="OG49" s="73"/>
      <c r="OH49" s="73"/>
      <c r="OI49" s="73"/>
      <c r="OJ49" s="73"/>
      <c r="OK49" s="73"/>
      <c r="OL49" s="73"/>
      <c r="OM49" s="73"/>
      <c r="ON49" s="73"/>
      <c r="OO49" s="73"/>
      <c r="OP49" s="73"/>
      <c r="OQ49" s="73"/>
      <c r="OR49" s="73"/>
      <c r="OS49" s="73"/>
      <c r="OT49" s="73"/>
      <c r="OU49" s="73"/>
      <c r="OV49" s="73"/>
      <c r="OW49" s="73"/>
      <c r="OX49" s="73"/>
      <c r="OY49" s="73"/>
      <c r="OZ49" s="73"/>
      <c r="PA49" s="73"/>
      <c r="PB49" s="73"/>
      <c r="PC49" s="73"/>
      <c r="PD49" s="73"/>
      <c r="PE49" s="73"/>
      <c r="PF49" s="73"/>
      <c r="PG49" s="73"/>
      <c r="PH49" s="73"/>
      <c r="PI49" s="73"/>
      <c r="PJ49" s="73"/>
      <c r="PK49" s="73"/>
      <c r="PL49" s="73"/>
      <c r="PM49" s="73"/>
      <c r="PN49" s="73"/>
      <c r="PO49" s="73"/>
      <c r="PP49" s="73"/>
      <c r="PQ49" s="73"/>
      <c r="PR49" s="73"/>
      <c r="PS49" s="73"/>
      <c r="PT49" s="73"/>
      <c r="PU49" s="73"/>
      <c r="PV49" s="73"/>
      <c r="PW49" s="73"/>
      <c r="PX49" s="73"/>
      <c r="PY49" s="73"/>
      <c r="PZ49" s="73"/>
      <c r="QA49" s="73"/>
      <c r="QB49" s="73"/>
      <c r="QC49" s="73"/>
      <c r="QD49" s="73"/>
      <c r="QE49" s="73"/>
      <c r="QF49" s="73"/>
      <c r="QG49" s="73"/>
      <c r="QH49" s="73"/>
      <c r="QI49" s="73"/>
      <c r="QJ49" s="73"/>
      <c r="QK49" s="73"/>
      <c r="QL49" s="73"/>
      <c r="QM49" s="73"/>
      <c r="QN49" s="73"/>
      <c r="QO49" s="73"/>
      <c r="QP49" s="73"/>
      <c r="QQ49" s="73"/>
      <c r="QR49" s="73"/>
      <c r="QS49" s="73"/>
      <c r="QT49" s="73"/>
      <c r="QU49" s="73"/>
      <c r="QV49" s="73"/>
      <c r="QW49" s="73"/>
      <c r="QX49" s="73"/>
    </row>
    <row r="50" spans="1:466" s="16" customFormat="1" ht="24" thickBot="1">
      <c r="A50" s="129" t="s">
        <v>11</v>
      </c>
      <c r="B50" s="177"/>
      <c r="C50" s="178"/>
      <c r="D50" s="130"/>
      <c r="E50" s="209"/>
      <c r="F50" s="91"/>
      <c r="G50" s="72"/>
      <c r="H50" s="20"/>
      <c r="I50" s="21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18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  <c r="OA50" s="19"/>
      <c r="OB50" s="19"/>
      <c r="OC50" s="19"/>
      <c r="OD50" s="19"/>
      <c r="OE50" s="19"/>
      <c r="OF50" s="19"/>
      <c r="OG50" s="19"/>
      <c r="OH50" s="19"/>
      <c r="OI50" s="19"/>
      <c r="OJ50" s="19"/>
      <c r="OK50" s="19"/>
      <c r="OL50" s="19"/>
      <c r="OM50" s="19"/>
      <c r="ON50" s="19"/>
      <c r="OO50" s="19"/>
      <c r="OP50" s="19"/>
      <c r="OQ50" s="19"/>
      <c r="OR50" s="19"/>
      <c r="OS50" s="19"/>
      <c r="OT50" s="19"/>
      <c r="OU50" s="19"/>
      <c r="OV50" s="19"/>
      <c r="OW50" s="19"/>
      <c r="OX50" s="19"/>
      <c r="OY50" s="19"/>
      <c r="OZ50" s="19"/>
      <c r="PA50" s="19"/>
      <c r="PB50" s="19"/>
      <c r="PC50" s="19"/>
      <c r="PD50" s="19"/>
      <c r="PE50" s="19"/>
      <c r="PF50" s="19"/>
      <c r="PG50" s="19"/>
      <c r="PH50" s="19"/>
      <c r="PI50" s="19"/>
      <c r="PJ50" s="19"/>
      <c r="PK50" s="19"/>
      <c r="PL50" s="19"/>
      <c r="PM50" s="19"/>
      <c r="PN50" s="19"/>
      <c r="PO50" s="19"/>
      <c r="PP50" s="19"/>
      <c r="PQ50" s="19"/>
      <c r="PR50" s="19"/>
      <c r="PS50" s="19"/>
      <c r="PT50" s="19"/>
      <c r="PU50" s="19"/>
      <c r="PV50" s="19"/>
      <c r="PW50" s="19"/>
      <c r="PX50" s="19"/>
      <c r="PY50" s="19"/>
      <c r="PZ50" s="19"/>
      <c r="QA50" s="19"/>
      <c r="QB50" s="19"/>
      <c r="QC50" s="19"/>
      <c r="QD50" s="19"/>
      <c r="QE50" s="19"/>
      <c r="QF50" s="19"/>
      <c r="QG50" s="19"/>
      <c r="QH50" s="19"/>
      <c r="QI50" s="19"/>
      <c r="QJ50" s="19"/>
      <c r="QK50" s="19"/>
      <c r="QL50" s="19"/>
      <c r="QM50" s="19"/>
      <c r="QN50" s="19"/>
      <c r="QO50" s="19"/>
      <c r="QP50" s="19"/>
      <c r="QQ50" s="19"/>
      <c r="QR50" s="19"/>
      <c r="QS50" s="19"/>
      <c r="QT50" s="19"/>
      <c r="QU50" s="19"/>
      <c r="QV50" s="19"/>
      <c r="QW50" s="19"/>
      <c r="QX50" s="19"/>
    </row>
    <row r="51" spans="1:466" s="44" customFormat="1" ht="24" thickBot="1">
      <c r="A51" s="131" t="s">
        <v>27</v>
      </c>
      <c r="B51" s="179" t="s">
        <v>2</v>
      </c>
      <c r="C51" s="180">
        <v>1.7</v>
      </c>
      <c r="D51" s="132"/>
      <c r="E51" s="210">
        <f t="shared" ref="E51:E57" si="10">D51*C51</f>
        <v>0</v>
      </c>
      <c r="F51" s="92" t="s">
        <v>19</v>
      </c>
      <c r="G51" s="42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</row>
    <row r="52" spans="1:466" s="50" customFormat="1" ht="24" thickBot="1">
      <c r="A52" s="219" t="s">
        <v>76</v>
      </c>
      <c r="B52" s="220" t="s">
        <v>2</v>
      </c>
      <c r="C52" s="221">
        <v>4.2</v>
      </c>
      <c r="D52" s="222"/>
      <c r="E52" s="205">
        <f t="shared" ref="E52" si="11">D52*C52</f>
        <v>0</v>
      </c>
      <c r="F52" s="89" t="s">
        <v>78</v>
      </c>
      <c r="G52" s="218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24"/>
      <c r="CR52" s="224"/>
      <c r="CS52" s="224"/>
      <c r="CT52" s="224"/>
      <c r="CU52" s="224"/>
      <c r="CV52" s="224"/>
      <c r="CW52" s="224"/>
      <c r="CX52" s="224"/>
      <c r="CY52" s="224"/>
      <c r="CZ52" s="224"/>
      <c r="DA52" s="224"/>
      <c r="DB52" s="224"/>
      <c r="DC52" s="224"/>
      <c r="DD52" s="224"/>
      <c r="DE52" s="224"/>
      <c r="DF52" s="224"/>
      <c r="DG52" s="224"/>
      <c r="DH52" s="224"/>
      <c r="DI52" s="224"/>
      <c r="DJ52" s="224"/>
      <c r="DK52" s="224"/>
      <c r="DL52" s="224"/>
      <c r="DM52" s="224"/>
      <c r="DN52" s="224"/>
      <c r="DO52" s="224"/>
      <c r="DP52" s="224"/>
      <c r="DQ52" s="224"/>
      <c r="DR52" s="224"/>
      <c r="DS52" s="224"/>
      <c r="DT52" s="224"/>
      <c r="DU52" s="224"/>
      <c r="DV52" s="224"/>
      <c r="DW52" s="224"/>
      <c r="DX52" s="224"/>
      <c r="DY52" s="224"/>
      <c r="DZ52" s="224"/>
      <c r="EA52" s="224"/>
      <c r="EB52" s="224"/>
      <c r="EC52" s="224"/>
      <c r="ED52" s="224"/>
      <c r="EE52" s="224"/>
      <c r="EF52" s="224"/>
      <c r="EG52" s="224"/>
      <c r="EH52" s="224"/>
      <c r="EI52" s="224"/>
      <c r="EJ52" s="224"/>
      <c r="EK52" s="224"/>
      <c r="EL52" s="224"/>
      <c r="EM52" s="224"/>
      <c r="EN52" s="224"/>
      <c r="EO52" s="224"/>
      <c r="EP52" s="224"/>
      <c r="EQ52" s="224"/>
      <c r="ER52" s="224"/>
      <c r="ES52" s="224"/>
      <c r="ET52" s="224"/>
      <c r="EU52" s="224"/>
      <c r="EV52" s="224"/>
      <c r="EW52" s="224"/>
      <c r="EX52" s="224"/>
      <c r="EY52" s="224"/>
      <c r="EZ52" s="224"/>
      <c r="FA52" s="224"/>
      <c r="FB52" s="224"/>
      <c r="FC52" s="224"/>
      <c r="FD52" s="224"/>
      <c r="FE52" s="224"/>
      <c r="FF52" s="224"/>
      <c r="FG52" s="224"/>
      <c r="FH52" s="224"/>
      <c r="FI52" s="224"/>
      <c r="FJ52" s="224"/>
      <c r="FK52" s="224"/>
      <c r="FL52" s="224"/>
      <c r="FM52" s="224"/>
      <c r="FN52" s="224"/>
      <c r="FO52" s="224"/>
      <c r="FP52" s="224"/>
      <c r="FQ52" s="224"/>
      <c r="FR52" s="224"/>
      <c r="FS52" s="224"/>
      <c r="FT52" s="224"/>
      <c r="FU52" s="224"/>
      <c r="FV52" s="224"/>
      <c r="FW52" s="224"/>
      <c r="FX52" s="224"/>
      <c r="FY52" s="224"/>
      <c r="FZ52" s="224"/>
      <c r="GA52" s="224"/>
      <c r="GB52" s="224"/>
      <c r="GC52" s="224"/>
      <c r="GD52" s="224"/>
      <c r="GE52" s="224"/>
      <c r="GF52" s="224"/>
      <c r="GG52" s="224"/>
      <c r="GH52" s="224"/>
      <c r="GI52" s="224"/>
      <c r="GJ52" s="224"/>
      <c r="GK52" s="224"/>
      <c r="GL52" s="224"/>
      <c r="GM52" s="224"/>
      <c r="GN52" s="224"/>
      <c r="GO52" s="224"/>
      <c r="GP52" s="224"/>
      <c r="GQ52" s="224"/>
      <c r="GR52" s="224"/>
      <c r="GS52" s="224"/>
      <c r="GT52" s="224"/>
      <c r="GU52" s="224"/>
      <c r="GV52" s="224"/>
      <c r="GW52" s="224"/>
      <c r="GX52" s="224"/>
      <c r="GY52" s="224"/>
      <c r="GZ52" s="224"/>
      <c r="HA52" s="224"/>
      <c r="HB52" s="224"/>
      <c r="HC52" s="224"/>
      <c r="HD52" s="224"/>
      <c r="HE52" s="224"/>
      <c r="HF52" s="224"/>
      <c r="HG52" s="224"/>
      <c r="HH52" s="224"/>
      <c r="HI52" s="224"/>
      <c r="HJ52" s="224"/>
      <c r="HK52" s="224"/>
      <c r="HL52" s="224"/>
      <c r="HM52" s="224"/>
      <c r="HN52" s="224"/>
      <c r="HO52" s="224"/>
      <c r="HP52" s="224"/>
      <c r="HQ52" s="224"/>
      <c r="HR52" s="224"/>
      <c r="HS52" s="224"/>
      <c r="HT52" s="224"/>
      <c r="HU52" s="224"/>
      <c r="HV52" s="224"/>
      <c r="HW52" s="224"/>
      <c r="HX52" s="224"/>
      <c r="HY52" s="224"/>
      <c r="HZ52" s="224"/>
      <c r="IA52" s="224"/>
      <c r="IB52" s="224"/>
      <c r="IC52" s="224"/>
      <c r="ID52" s="224"/>
      <c r="IE52" s="224"/>
      <c r="IF52" s="224"/>
      <c r="IG52" s="224"/>
      <c r="IH52" s="224"/>
      <c r="II52" s="224"/>
      <c r="IJ52" s="224"/>
      <c r="IK52" s="224"/>
      <c r="IL52" s="224"/>
      <c r="IM52" s="224"/>
      <c r="IN52" s="224"/>
      <c r="IO52" s="224"/>
      <c r="IP52" s="224"/>
      <c r="IQ52" s="224"/>
      <c r="IR52" s="224"/>
      <c r="IS52" s="224"/>
      <c r="IT52" s="224"/>
      <c r="IU52" s="224"/>
      <c r="IV52" s="224"/>
      <c r="IW52" s="224"/>
      <c r="IX52" s="224"/>
      <c r="IY52" s="224"/>
      <c r="IZ52" s="224"/>
      <c r="JA52" s="224"/>
      <c r="JB52" s="224"/>
      <c r="JC52" s="224"/>
      <c r="JD52" s="224"/>
      <c r="JE52" s="224"/>
      <c r="JF52" s="224"/>
      <c r="JG52" s="224"/>
      <c r="JH52" s="224"/>
      <c r="JI52" s="224"/>
      <c r="JJ52" s="224"/>
      <c r="JK52" s="224"/>
      <c r="JL52" s="224"/>
      <c r="JM52" s="224"/>
      <c r="JN52" s="224"/>
      <c r="JO52" s="224"/>
      <c r="JP52" s="224"/>
      <c r="JQ52" s="224"/>
      <c r="JR52" s="224"/>
      <c r="JS52" s="224"/>
      <c r="JT52" s="224"/>
      <c r="JU52" s="224"/>
      <c r="JV52" s="224"/>
      <c r="JW52" s="224"/>
      <c r="JX52" s="224"/>
      <c r="JY52" s="224"/>
      <c r="JZ52" s="224"/>
      <c r="KA52" s="224"/>
      <c r="KB52" s="224"/>
      <c r="KC52" s="224"/>
      <c r="KD52" s="224"/>
      <c r="KE52" s="224"/>
      <c r="KF52" s="224"/>
      <c r="KG52" s="224"/>
      <c r="KH52" s="224"/>
      <c r="KI52" s="224"/>
      <c r="KJ52" s="224"/>
      <c r="KK52" s="224"/>
      <c r="KL52" s="224"/>
      <c r="KM52" s="224"/>
      <c r="KN52" s="224"/>
      <c r="KO52" s="224"/>
      <c r="KP52" s="224"/>
      <c r="KQ52" s="224"/>
      <c r="KR52" s="224"/>
      <c r="KS52" s="224"/>
      <c r="KT52" s="224"/>
      <c r="KU52" s="224"/>
      <c r="KV52" s="224"/>
      <c r="KW52" s="224"/>
      <c r="KX52" s="224"/>
      <c r="KY52" s="224"/>
      <c r="KZ52" s="224"/>
      <c r="LA52" s="224"/>
      <c r="LB52" s="224"/>
      <c r="LC52" s="224"/>
      <c r="LD52" s="224"/>
      <c r="LE52" s="224"/>
      <c r="LF52" s="224"/>
      <c r="LG52" s="224"/>
      <c r="LH52" s="224"/>
      <c r="LI52" s="224"/>
      <c r="LJ52" s="224"/>
      <c r="LK52" s="224"/>
      <c r="LL52" s="224"/>
      <c r="LM52" s="224"/>
      <c r="LN52" s="224"/>
      <c r="LO52" s="224"/>
      <c r="LP52" s="224"/>
      <c r="LQ52" s="224"/>
      <c r="LR52" s="224"/>
      <c r="LS52" s="224"/>
      <c r="LT52" s="224"/>
      <c r="LU52" s="224"/>
      <c r="LV52" s="224"/>
      <c r="LW52" s="224"/>
      <c r="LX52" s="224"/>
      <c r="LY52" s="224"/>
      <c r="LZ52" s="224"/>
      <c r="MA52" s="224"/>
      <c r="MB52" s="224"/>
      <c r="MC52" s="224"/>
      <c r="MD52" s="224"/>
      <c r="ME52" s="224"/>
      <c r="MF52" s="224"/>
      <c r="MG52" s="224"/>
      <c r="MH52" s="224"/>
      <c r="MI52" s="224"/>
      <c r="MJ52" s="224"/>
      <c r="MK52" s="224"/>
      <c r="ML52" s="224"/>
      <c r="MM52" s="224"/>
      <c r="MN52" s="224"/>
      <c r="MO52" s="224"/>
      <c r="MP52" s="224"/>
      <c r="MQ52" s="224"/>
      <c r="MR52" s="224"/>
      <c r="MS52" s="224"/>
      <c r="MT52" s="224"/>
      <c r="MU52" s="224"/>
      <c r="MV52" s="224"/>
      <c r="MW52" s="224"/>
      <c r="MX52" s="224"/>
      <c r="MY52" s="224"/>
      <c r="MZ52" s="224"/>
      <c r="NA52" s="224"/>
      <c r="NB52" s="224"/>
      <c r="NC52" s="224"/>
      <c r="ND52" s="224"/>
      <c r="NE52" s="224"/>
      <c r="NF52" s="224"/>
      <c r="NG52" s="224"/>
      <c r="NH52" s="224"/>
      <c r="NI52" s="224"/>
      <c r="NJ52" s="224"/>
      <c r="NK52" s="224"/>
      <c r="NL52" s="224"/>
      <c r="NM52" s="224"/>
      <c r="NN52" s="224"/>
      <c r="NO52" s="224"/>
      <c r="NP52" s="224"/>
      <c r="NQ52" s="224"/>
      <c r="NR52" s="224"/>
      <c r="NS52" s="224"/>
      <c r="NT52" s="224"/>
      <c r="NU52" s="224"/>
      <c r="NV52" s="224"/>
      <c r="NW52" s="224"/>
      <c r="NX52" s="224"/>
      <c r="NY52" s="224"/>
      <c r="NZ52" s="224"/>
      <c r="OA52" s="224"/>
      <c r="OB52" s="224"/>
      <c r="OC52" s="224"/>
      <c r="OD52" s="224"/>
      <c r="OE52" s="224"/>
      <c r="OF52" s="224"/>
      <c r="OG52" s="224"/>
      <c r="OH52" s="224"/>
      <c r="OI52" s="224"/>
      <c r="OJ52" s="224"/>
      <c r="OK52" s="224"/>
      <c r="OL52" s="224"/>
      <c r="OM52" s="224"/>
      <c r="ON52" s="224"/>
      <c r="OO52" s="224"/>
      <c r="OP52" s="224"/>
      <c r="OQ52" s="224"/>
      <c r="OR52" s="224"/>
      <c r="OS52" s="224"/>
      <c r="OT52" s="224"/>
      <c r="OU52" s="224"/>
      <c r="OV52" s="224"/>
      <c r="OW52" s="224"/>
      <c r="OX52" s="224"/>
      <c r="OY52" s="224"/>
      <c r="OZ52" s="224"/>
      <c r="PA52" s="224"/>
      <c r="PB52" s="224"/>
      <c r="PC52" s="224"/>
      <c r="PD52" s="224"/>
      <c r="PE52" s="224"/>
      <c r="PF52" s="224"/>
      <c r="PG52" s="224"/>
      <c r="PH52" s="224"/>
      <c r="PI52" s="224"/>
      <c r="PJ52" s="224"/>
      <c r="PK52" s="224"/>
      <c r="PL52" s="224"/>
      <c r="PM52" s="224"/>
      <c r="PN52" s="224"/>
      <c r="PO52" s="224"/>
      <c r="PP52" s="224"/>
      <c r="PQ52" s="224"/>
      <c r="PR52" s="224"/>
      <c r="PS52" s="224"/>
      <c r="PT52" s="224"/>
      <c r="PU52" s="224"/>
      <c r="PV52" s="224"/>
      <c r="PW52" s="224"/>
      <c r="PX52" s="224"/>
      <c r="PY52" s="224"/>
      <c r="PZ52" s="224"/>
      <c r="QA52" s="224"/>
      <c r="QB52" s="224"/>
      <c r="QC52" s="224"/>
      <c r="QD52" s="224"/>
      <c r="QE52" s="224"/>
      <c r="QF52" s="224"/>
      <c r="QG52" s="224"/>
      <c r="QH52" s="224"/>
      <c r="QI52" s="224"/>
      <c r="QJ52" s="224"/>
      <c r="QK52" s="224"/>
      <c r="QL52" s="224"/>
      <c r="QM52" s="224"/>
      <c r="QN52" s="224"/>
      <c r="QO52" s="224"/>
      <c r="QP52" s="224"/>
      <c r="QQ52" s="224"/>
      <c r="QR52" s="224"/>
      <c r="QS52" s="224"/>
      <c r="QT52" s="224"/>
      <c r="QU52" s="224"/>
      <c r="QV52" s="224"/>
      <c r="QW52" s="224"/>
      <c r="QX52" s="224"/>
    </row>
    <row r="53" spans="1:466" s="50" customFormat="1" ht="24" thickBot="1">
      <c r="A53" s="219" t="s">
        <v>77</v>
      </c>
      <c r="B53" s="220" t="s">
        <v>2</v>
      </c>
      <c r="C53" s="221">
        <v>2.8</v>
      </c>
      <c r="D53" s="222"/>
      <c r="E53" s="205">
        <f t="shared" ref="E53" si="12">D53*C53</f>
        <v>0</v>
      </c>
      <c r="F53" s="89" t="s">
        <v>75</v>
      </c>
      <c r="G53" s="218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  <c r="CM53" s="224"/>
      <c r="CN53" s="224"/>
      <c r="CO53" s="224"/>
      <c r="CP53" s="224"/>
      <c r="CQ53" s="224"/>
      <c r="CR53" s="224"/>
      <c r="CS53" s="224"/>
      <c r="CT53" s="224"/>
      <c r="CU53" s="224"/>
      <c r="CV53" s="224"/>
      <c r="CW53" s="224"/>
      <c r="CX53" s="224"/>
      <c r="CY53" s="224"/>
      <c r="CZ53" s="224"/>
      <c r="DA53" s="224"/>
      <c r="DB53" s="224"/>
      <c r="DC53" s="224"/>
      <c r="DD53" s="224"/>
      <c r="DE53" s="224"/>
      <c r="DF53" s="224"/>
      <c r="DG53" s="224"/>
      <c r="DH53" s="224"/>
      <c r="DI53" s="224"/>
      <c r="DJ53" s="224"/>
      <c r="DK53" s="224"/>
      <c r="DL53" s="224"/>
      <c r="DM53" s="224"/>
      <c r="DN53" s="224"/>
      <c r="DO53" s="224"/>
      <c r="DP53" s="224"/>
      <c r="DQ53" s="224"/>
      <c r="DR53" s="224"/>
      <c r="DS53" s="224"/>
      <c r="DT53" s="224"/>
      <c r="DU53" s="224"/>
      <c r="DV53" s="224"/>
      <c r="DW53" s="224"/>
      <c r="DX53" s="224"/>
      <c r="DY53" s="224"/>
      <c r="DZ53" s="224"/>
      <c r="EA53" s="224"/>
      <c r="EB53" s="224"/>
      <c r="EC53" s="224"/>
      <c r="ED53" s="224"/>
      <c r="EE53" s="224"/>
      <c r="EF53" s="224"/>
      <c r="EG53" s="224"/>
      <c r="EH53" s="224"/>
      <c r="EI53" s="224"/>
      <c r="EJ53" s="224"/>
      <c r="EK53" s="224"/>
      <c r="EL53" s="224"/>
      <c r="EM53" s="224"/>
      <c r="EN53" s="224"/>
      <c r="EO53" s="224"/>
      <c r="EP53" s="224"/>
      <c r="EQ53" s="224"/>
      <c r="ER53" s="224"/>
      <c r="ES53" s="224"/>
      <c r="ET53" s="224"/>
      <c r="EU53" s="224"/>
      <c r="EV53" s="224"/>
      <c r="EW53" s="224"/>
      <c r="EX53" s="224"/>
      <c r="EY53" s="224"/>
      <c r="EZ53" s="224"/>
      <c r="FA53" s="224"/>
      <c r="FB53" s="224"/>
      <c r="FC53" s="224"/>
      <c r="FD53" s="224"/>
      <c r="FE53" s="224"/>
      <c r="FF53" s="224"/>
      <c r="FG53" s="224"/>
      <c r="FH53" s="224"/>
      <c r="FI53" s="224"/>
      <c r="FJ53" s="224"/>
      <c r="FK53" s="224"/>
      <c r="FL53" s="224"/>
      <c r="FM53" s="224"/>
      <c r="FN53" s="224"/>
      <c r="FO53" s="224"/>
      <c r="FP53" s="224"/>
      <c r="FQ53" s="224"/>
      <c r="FR53" s="224"/>
      <c r="FS53" s="224"/>
      <c r="FT53" s="224"/>
      <c r="FU53" s="224"/>
      <c r="FV53" s="224"/>
      <c r="FW53" s="224"/>
      <c r="FX53" s="224"/>
      <c r="FY53" s="224"/>
      <c r="FZ53" s="224"/>
      <c r="GA53" s="224"/>
      <c r="GB53" s="224"/>
      <c r="GC53" s="224"/>
      <c r="GD53" s="224"/>
      <c r="GE53" s="224"/>
      <c r="GF53" s="224"/>
      <c r="GG53" s="224"/>
      <c r="GH53" s="224"/>
      <c r="GI53" s="224"/>
      <c r="GJ53" s="224"/>
      <c r="GK53" s="224"/>
      <c r="GL53" s="224"/>
      <c r="GM53" s="224"/>
      <c r="GN53" s="224"/>
      <c r="GO53" s="224"/>
      <c r="GP53" s="224"/>
      <c r="GQ53" s="224"/>
      <c r="GR53" s="224"/>
      <c r="GS53" s="224"/>
      <c r="GT53" s="224"/>
      <c r="GU53" s="224"/>
      <c r="GV53" s="224"/>
      <c r="GW53" s="224"/>
      <c r="GX53" s="224"/>
      <c r="GY53" s="224"/>
      <c r="GZ53" s="224"/>
      <c r="HA53" s="224"/>
      <c r="HB53" s="224"/>
      <c r="HC53" s="224"/>
      <c r="HD53" s="224"/>
      <c r="HE53" s="224"/>
      <c r="HF53" s="224"/>
      <c r="HG53" s="224"/>
      <c r="HH53" s="224"/>
      <c r="HI53" s="224"/>
      <c r="HJ53" s="224"/>
      <c r="HK53" s="224"/>
      <c r="HL53" s="224"/>
      <c r="HM53" s="224"/>
      <c r="HN53" s="224"/>
      <c r="HO53" s="224"/>
      <c r="HP53" s="224"/>
      <c r="HQ53" s="224"/>
      <c r="HR53" s="224"/>
      <c r="HS53" s="224"/>
      <c r="HT53" s="224"/>
      <c r="HU53" s="224"/>
      <c r="HV53" s="224"/>
      <c r="HW53" s="224"/>
      <c r="HX53" s="224"/>
      <c r="HY53" s="224"/>
      <c r="HZ53" s="224"/>
      <c r="IA53" s="224"/>
      <c r="IB53" s="224"/>
      <c r="IC53" s="224"/>
      <c r="ID53" s="224"/>
      <c r="IE53" s="224"/>
      <c r="IF53" s="224"/>
      <c r="IG53" s="224"/>
      <c r="IH53" s="224"/>
      <c r="II53" s="224"/>
      <c r="IJ53" s="224"/>
      <c r="IK53" s="224"/>
      <c r="IL53" s="224"/>
      <c r="IM53" s="224"/>
      <c r="IN53" s="224"/>
      <c r="IO53" s="224"/>
      <c r="IP53" s="224"/>
      <c r="IQ53" s="224"/>
      <c r="IR53" s="224"/>
      <c r="IS53" s="224"/>
      <c r="IT53" s="224"/>
      <c r="IU53" s="224"/>
      <c r="IV53" s="224"/>
      <c r="IW53" s="224"/>
      <c r="IX53" s="224"/>
      <c r="IY53" s="224"/>
      <c r="IZ53" s="224"/>
      <c r="JA53" s="224"/>
      <c r="JB53" s="224"/>
      <c r="JC53" s="224"/>
      <c r="JD53" s="224"/>
      <c r="JE53" s="224"/>
      <c r="JF53" s="224"/>
      <c r="JG53" s="224"/>
      <c r="JH53" s="224"/>
      <c r="JI53" s="224"/>
      <c r="JJ53" s="224"/>
      <c r="JK53" s="224"/>
      <c r="JL53" s="224"/>
      <c r="JM53" s="224"/>
      <c r="JN53" s="224"/>
      <c r="JO53" s="224"/>
      <c r="JP53" s="224"/>
      <c r="JQ53" s="224"/>
      <c r="JR53" s="224"/>
      <c r="JS53" s="224"/>
      <c r="JT53" s="224"/>
      <c r="JU53" s="224"/>
      <c r="JV53" s="224"/>
      <c r="JW53" s="224"/>
      <c r="JX53" s="224"/>
      <c r="JY53" s="224"/>
      <c r="JZ53" s="224"/>
      <c r="KA53" s="224"/>
      <c r="KB53" s="224"/>
      <c r="KC53" s="224"/>
      <c r="KD53" s="224"/>
      <c r="KE53" s="224"/>
      <c r="KF53" s="224"/>
      <c r="KG53" s="224"/>
      <c r="KH53" s="224"/>
      <c r="KI53" s="224"/>
      <c r="KJ53" s="224"/>
      <c r="KK53" s="224"/>
      <c r="KL53" s="224"/>
      <c r="KM53" s="224"/>
      <c r="KN53" s="224"/>
      <c r="KO53" s="224"/>
      <c r="KP53" s="224"/>
      <c r="KQ53" s="224"/>
      <c r="KR53" s="224"/>
      <c r="KS53" s="224"/>
      <c r="KT53" s="224"/>
      <c r="KU53" s="224"/>
      <c r="KV53" s="224"/>
      <c r="KW53" s="224"/>
      <c r="KX53" s="224"/>
      <c r="KY53" s="224"/>
      <c r="KZ53" s="224"/>
      <c r="LA53" s="224"/>
      <c r="LB53" s="224"/>
      <c r="LC53" s="224"/>
      <c r="LD53" s="224"/>
      <c r="LE53" s="224"/>
      <c r="LF53" s="224"/>
      <c r="LG53" s="224"/>
      <c r="LH53" s="224"/>
      <c r="LI53" s="224"/>
      <c r="LJ53" s="224"/>
      <c r="LK53" s="224"/>
      <c r="LL53" s="224"/>
      <c r="LM53" s="224"/>
      <c r="LN53" s="224"/>
      <c r="LO53" s="224"/>
      <c r="LP53" s="224"/>
      <c r="LQ53" s="224"/>
      <c r="LR53" s="224"/>
      <c r="LS53" s="224"/>
      <c r="LT53" s="224"/>
      <c r="LU53" s="224"/>
      <c r="LV53" s="224"/>
      <c r="LW53" s="224"/>
      <c r="LX53" s="224"/>
      <c r="LY53" s="224"/>
      <c r="LZ53" s="224"/>
      <c r="MA53" s="224"/>
      <c r="MB53" s="224"/>
      <c r="MC53" s="224"/>
      <c r="MD53" s="224"/>
      <c r="ME53" s="224"/>
      <c r="MF53" s="224"/>
      <c r="MG53" s="224"/>
      <c r="MH53" s="224"/>
      <c r="MI53" s="224"/>
      <c r="MJ53" s="224"/>
      <c r="MK53" s="224"/>
      <c r="ML53" s="224"/>
      <c r="MM53" s="224"/>
      <c r="MN53" s="224"/>
      <c r="MO53" s="224"/>
      <c r="MP53" s="224"/>
      <c r="MQ53" s="224"/>
      <c r="MR53" s="224"/>
      <c r="MS53" s="224"/>
      <c r="MT53" s="224"/>
      <c r="MU53" s="224"/>
      <c r="MV53" s="224"/>
      <c r="MW53" s="224"/>
      <c r="MX53" s="224"/>
      <c r="MY53" s="224"/>
      <c r="MZ53" s="224"/>
      <c r="NA53" s="224"/>
      <c r="NB53" s="224"/>
      <c r="NC53" s="224"/>
      <c r="ND53" s="224"/>
      <c r="NE53" s="224"/>
      <c r="NF53" s="224"/>
      <c r="NG53" s="224"/>
      <c r="NH53" s="224"/>
      <c r="NI53" s="224"/>
      <c r="NJ53" s="224"/>
      <c r="NK53" s="224"/>
      <c r="NL53" s="224"/>
      <c r="NM53" s="224"/>
      <c r="NN53" s="224"/>
      <c r="NO53" s="224"/>
      <c r="NP53" s="224"/>
      <c r="NQ53" s="224"/>
      <c r="NR53" s="224"/>
      <c r="NS53" s="224"/>
      <c r="NT53" s="224"/>
      <c r="NU53" s="224"/>
      <c r="NV53" s="224"/>
      <c r="NW53" s="224"/>
      <c r="NX53" s="224"/>
      <c r="NY53" s="224"/>
      <c r="NZ53" s="224"/>
      <c r="OA53" s="224"/>
      <c r="OB53" s="224"/>
      <c r="OC53" s="224"/>
      <c r="OD53" s="224"/>
      <c r="OE53" s="224"/>
      <c r="OF53" s="224"/>
      <c r="OG53" s="224"/>
      <c r="OH53" s="224"/>
      <c r="OI53" s="224"/>
      <c r="OJ53" s="224"/>
      <c r="OK53" s="224"/>
      <c r="OL53" s="224"/>
      <c r="OM53" s="224"/>
      <c r="ON53" s="224"/>
      <c r="OO53" s="224"/>
      <c r="OP53" s="224"/>
      <c r="OQ53" s="224"/>
      <c r="OR53" s="224"/>
      <c r="OS53" s="224"/>
      <c r="OT53" s="224"/>
      <c r="OU53" s="224"/>
      <c r="OV53" s="224"/>
      <c r="OW53" s="224"/>
      <c r="OX53" s="224"/>
      <c r="OY53" s="224"/>
      <c r="OZ53" s="224"/>
      <c r="PA53" s="224"/>
      <c r="PB53" s="224"/>
      <c r="PC53" s="224"/>
      <c r="PD53" s="224"/>
      <c r="PE53" s="224"/>
      <c r="PF53" s="224"/>
      <c r="PG53" s="224"/>
      <c r="PH53" s="224"/>
      <c r="PI53" s="224"/>
      <c r="PJ53" s="224"/>
      <c r="PK53" s="224"/>
      <c r="PL53" s="224"/>
      <c r="PM53" s="224"/>
      <c r="PN53" s="224"/>
      <c r="PO53" s="224"/>
      <c r="PP53" s="224"/>
      <c r="PQ53" s="224"/>
      <c r="PR53" s="224"/>
      <c r="PS53" s="224"/>
      <c r="PT53" s="224"/>
      <c r="PU53" s="224"/>
      <c r="PV53" s="224"/>
      <c r="PW53" s="224"/>
      <c r="PX53" s="224"/>
      <c r="PY53" s="224"/>
      <c r="PZ53" s="224"/>
      <c r="QA53" s="224"/>
      <c r="QB53" s="224"/>
      <c r="QC53" s="224"/>
      <c r="QD53" s="224"/>
      <c r="QE53" s="224"/>
      <c r="QF53" s="224"/>
      <c r="QG53" s="224"/>
      <c r="QH53" s="224"/>
      <c r="QI53" s="224"/>
      <c r="QJ53" s="224"/>
      <c r="QK53" s="224"/>
      <c r="QL53" s="224"/>
      <c r="QM53" s="224"/>
      <c r="QN53" s="224"/>
      <c r="QO53" s="224"/>
      <c r="QP53" s="224"/>
      <c r="QQ53" s="224"/>
      <c r="QR53" s="224"/>
      <c r="QS53" s="224"/>
      <c r="QT53" s="224"/>
      <c r="QU53" s="224"/>
      <c r="QV53" s="224"/>
      <c r="QW53" s="224"/>
      <c r="QX53" s="224"/>
    </row>
    <row r="54" spans="1:466" s="50" customFormat="1" ht="24" thickBot="1">
      <c r="A54" s="105" t="s">
        <v>74</v>
      </c>
      <c r="B54" s="151" t="s">
        <v>2</v>
      </c>
      <c r="C54" s="152">
        <v>2.8</v>
      </c>
      <c r="D54" s="108"/>
      <c r="E54" s="205">
        <f t="shared" si="10"/>
        <v>0</v>
      </c>
      <c r="F54" s="89" t="s">
        <v>75</v>
      </c>
      <c r="G54" s="218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  <row r="55" spans="1:466" s="50" customFormat="1" ht="24" thickBot="1">
      <c r="A55" s="105" t="s">
        <v>67</v>
      </c>
      <c r="B55" s="151" t="s">
        <v>2</v>
      </c>
      <c r="C55" s="152">
        <v>4.3</v>
      </c>
      <c r="D55" s="108"/>
      <c r="E55" s="205">
        <f t="shared" si="10"/>
        <v>0</v>
      </c>
      <c r="F55" s="89" t="s">
        <v>68</v>
      </c>
      <c r="G55" s="42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</row>
    <row r="56" spans="1:466" s="50" customFormat="1" ht="24" thickBot="1">
      <c r="A56" s="105" t="s">
        <v>70</v>
      </c>
      <c r="B56" s="151" t="s">
        <v>2</v>
      </c>
      <c r="C56" s="152">
        <v>6.8</v>
      </c>
      <c r="D56" s="108"/>
      <c r="E56" s="205">
        <f t="shared" si="10"/>
        <v>0</v>
      </c>
      <c r="F56" s="89" t="s">
        <v>19</v>
      </c>
      <c r="G56" s="42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</row>
    <row r="57" spans="1:466" s="50" customFormat="1" ht="24" thickBot="1">
      <c r="A57" s="105" t="s">
        <v>71</v>
      </c>
      <c r="B57" s="151" t="s">
        <v>2</v>
      </c>
      <c r="C57" s="152">
        <v>6.8</v>
      </c>
      <c r="D57" s="108"/>
      <c r="E57" s="205">
        <f t="shared" si="10"/>
        <v>0</v>
      </c>
      <c r="F57" s="89" t="s">
        <v>19</v>
      </c>
      <c r="G57" s="42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</row>
    <row r="58" spans="1:466" s="6" customFormat="1" ht="24" thickBot="1">
      <c r="A58" s="129" t="s">
        <v>4</v>
      </c>
      <c r="B58" s="181"/>
      <c r="C58" s="182"/>
      <c r="D58" s="130"/>
      <c r="E58" s="193"/>
      <c r="F58" s="91"/>
      <c r="G58" s="72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1:466" s="48" customFormat="1" ht="24" thickBot="1">
      <c r="A59" s="105" t="s">
        <v>5</v>
      </c>
      <c r="B59" s="161" t="s">
        <v>6</v>
      </c>
      <c r="C59" s="162">
        <v>3.2</v>
      </c>
      <c r="D59" s="106"/>
      <c r="E59" s="200">
        <f t="shared" ref="E59" si="13">D59*C59</f>
        <v>0</v>
      </c>
      <c r="F59" s="89" t="s">
        <v>19</v>
      </c>
      <c r="G59" s="52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</row>
    <row r="60" spans="1:466" s="7" customFormat="1" ht="24" thickBot="1">
      <c r="A60" s="129" t="s">
        <v>51</v>
      </c>
      <c r="B60" s="183"/>
      <c r="C60" s="184"/>
      <c r="D60" s="130"/>
      <c r="E60" s="193"/>
      <c r="F60" s="91"/>
      <c r="G60" s="7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1:466" s="24" customFormat="1" ht="23">
      <c r="A61" s="105" t="s">
        <v>53</v>
      </c>
      <c r="B61" s="151" t="s">
        <v>54</v>
      </c>
      <c r="C61" s="152">
        <v>2.5</v>
      </c>
      <c r="D61" s="117"/>
      <c r="E61" s="195">
        <f>D61*C61</f>
        <v>0</v>
      </c>
      <c r="F61" s="88" t="s">
        <v>9</v>
      </c>
      <c r="G61" s="51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</row>
    <row r="62" spans="1:466" s="5" customFormat="1" ht="23">
      <c r="A62" s="133"/>
      <c r="B62" s="185"/>
      <c r="C62" s="82" t="s">
        <v>55</v>
      </c>
      <c r="D62" s="213"/>
      <c r="E62" s="134">
        <f>SUM(E14:E61)</f>
        <v>0</v>
      </c>
      <c r="F62" s="93"/>
      <c r="G62" s="77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466">
      <c r="E63" s="211"/>
      <c r="G63" s="14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466" s="29" customFormat="1">
      <c r="A64" s="62" t="s">
        <v>35</v>
      </c>
      <c r="B64" s="186">
        <f>+E62/100*5.5</f>
        <v>0</v>
      </c>
      <c r="C64" s="187"/>
      <c r="D64" s="69"/>
      <c r="E64" s="189"/>
      <c r="F64" s="83"/>
      <c r="G64" s="54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</row>
    <row r="65" spans="1:35">
      <c r="G65" s="14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>
      <c r="G66" s="14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s="66" customFormat="1" ht="28">
      <c r="A67" s="63"/>
      <c r="B67" s="138"/>
      <c r="C67" s="139"/>
      <c r="D67" s="70"/>
      <c r="E67" s="189"/>
      <c r="F67" s="94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</row>
    <row r="68" spans="1:35" s="60" customFormat="1" ht="23">
      <c r="A68" s="61"/>
      <c r="B68" s="188"/>
      <c r="C68" s="187"/>
      <c r="D68" s="71"/>
      <c r="E68" s="212"/>
      <c r="F68" s="95"/>
      <c r="G68" s="58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</row>
    <row r="69" spans="1:35">
      <c r="G69" s="14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>
      <c r="G70" s="14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>
      <c r="G71" s="14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>
      <c r="G72" s="14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>
      <c r="G73" s="14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>
      <c r="G74" s="14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>
      <c r="G75" s="14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>
      <c r="G76" s="14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>
      <c r="G77" s="14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>
      <c r="G78" s="14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>
      <c r="G79" s="14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>
      <c r="G80" s="14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7:35">
      <c r="G81" s="14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7:35">
      <c r="G82" s="14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7:35">
      <c r="G83" s="14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7:35">
      <c r="G84" s="14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7:35">
      <c r="G85" s="14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7:35">
      <c r="I86" s="9"/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4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workbookViewId="0"/>
  </sheetViews>
  <sheetFormatPr baseColWidth="10" defaultColWidth="9" defaultRowHeight="13" x14ac:dyDescent="0"/>
  <cols>
    <col min="1" max="1025" width="9" style="1"/>
  </cols>
  <sheetData/>
  <pageMargins left="0" right="0" top="0.63541666666666696" bottom="0.63541666666666696" header="0" footer="0"/>
  <pageSetup paperSize="0" scale="0" firstPageNumber="0" orientation="portrait" usePrinterDefaults="0" horizontalDpi="0" verticalDpi="0" copies="0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lou merca bio disponibilites</vt:lpstr>
      <vt:lpstr>Feuille3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Fardeau</dc:creator>
  <cp:lastModifiedBy>Mac</cp:lastModifiedBy>
  <cp:revision>8</cp:revision>
  <cp:lastPrinted>2017-08-02T17:20:00Z</cp:lastPrinted>
  <dcterms:created xsi:type="dcterms:W3CDTF">2014-02-28T08:57:28Z</dcterms:created>
  <dcterms:modified xsi:type="dcterms:W3CDTF">2017-09-10T16:16:06Z</dcterms:modified>
  <dc:language>fr-FR</dc:language>
</cp:coreProperties>
</file>